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gilbert\Documents\UCHC4-127870309 Scrub MGT Program\RFP Documents\"/>
    </mc:Choice>
  </mc:AlternateContent>
  <workbookProtection workbookAlgorithmName="SHA-512" workbookHashValue="/FXyCTP3wV36qTVzVZUks3aXdga0+nbasfQK7sDF9oeLY38Pl+px4K2bX/5CY0Yo3vya+ye10QPtUQVmI02mYg==" workbookSaltValue="CSzAPG6dyOFAWdKkQBWgrQ==" workbookSpinCount="100000" lockStructure="1"/>
  <bookViews>
    <workbookView xWindow="0" yWindow="0" windowWidth="28800" windowHeight="12432"/>
  </bookViews>
  <sheets>
    <sheet name="RFP SCOPE-RESPONSE SPREADSHEET" sheetId="5" r:id="rId1"/>
    <sheet name="Drop-downs" sheetId="6" state="hidden" r:id="rId2"/>
  </sheets>
  <definedNames>
    <definedName name="_xlnm.Print_Area" localSheetId="0">'RFP SCOPE-RESPONSE SPREADSHEET'!$A$1:$L$160</definedName>
    <definedName name="_xlnm.Print_Titles" localSheetId="0">'RFP SCOPE-RESPONSE SPREADSHEET'!$1:$2</definedName>
    <definedName name="YesNo" comment="Yes-No Choice dropdown">'Drop-downs'!$A$1:$A$2</definedName>
  </definedNames>
  <calcPr calcId="162913"/>
</workbook>
</file>

<file path=xl/calcChain.xml><?xml version="1.0" encoding="utf-8"?>
<calcChain xmlns="http://schemas.openxmlformats.org/spreadsheetml/2006/main">
  <c r="L148" i="5" l="1"/>
  <c r="L147" i="5"/>
  <c r="I147" i="5"/>
  <c r="L146" i="5"/>
  <c r="I146" i="5"/>
  <c r="L145" i="5"/>
  <c r="I145" i="5"/>
  <c r="L144" i="5"/>
  <c r="I144" i="5"/>
  <c r="L143" i="5"/>
  <c r="I143" i="5"/>
  <c r="L142" i="5"/>
  <c r="I142" i="5"/>
  <c r="L141" i="5"/>
  <c r="I141" i="5"/>
  <c r="L140" i="5"/>
  <c r="I140" i="5"/>
  <c r="L139" i="5"/>
  <c r="I139" i="5"/>
  <c r="L138" i="5"/>
  <c r="I138" i="5"/>
  <c r="O5" i="5" l="1"/>
  <c r="P126" i="5" l="1"/>
  <c r="P116" i="5"/>
  <c r="P107" i="5"/>
  <c r="P98" i="5"/>
  <c r="P19" i="5" l="1"/>
  <c r="P30" i="5" l="1"/>
  <c r="P29" i="5"/>
  <c r="P28" i="5"/>
  <c r="P27" i="5"/>
  <c r="P26" i="5"/>
  <c r="P25" i="5"/>
  <c r="P24" i="5"/>
  <c r="P23" i="5"/>
  <c r="P22" i="5"/>
  <c r="P31" i="5"/>
  <c r="P1" i="5" l="1"/>
  <c r="Q155" i="5" l="1"/>
  <c r="Q154" i="5"/>
  <c r="Q153" i="5"/>
  <c r="Q152" i="5"/>
  <c r="Q151" i="5"/>
  <c r="Q150" i="5"/>
  <c r="Q149" i="5"/>
  <c r="Q148" i="5"/>
  <c r="Q147" i="5"/>
  <c r="Q146" i="5"/>
  <c r="Q145" i="5"/>
  <c r="Q144" i="5"/>
  <c r="Q143" i="5"/>
  <c r="Q142" i="5"/>
  <c r="Q141" i="5"/>
  <c r="Q140" i="5"/>
  <c r="Q139" i="5"/>
  <c r="Q138" i="5"/>
  <c r="Q137" i="5"/>
  <c r="P125" i="5"/>
  <c r="P124" i="5"/>
  <c r="P122" i="5"/>
  <c r="P121" i="5"/>
  <c r="P120" i="5"/>
  <c r="P119" i="5"/>
  <c r="P115" i="5"/>
  <c r="P114" i="5"/>
  <c r="P112" i="5"/>
  <c r="P111" i="5"/>
  <c r="P110" i="5"/>
  <c r="P109" i="5"/>
  <c r="P106" i="5"/>
  <c r="P105" i="5"/>
  <c r="P103" i="5"/>
  <c r="P102" i="5"/>
  <c r="P101" i="5"/>
  <c r="P100" i="5"/>
  <c r="P97" i="5"/>
  <c r="P96" i="5"/>
  <c r="P94" i="5"/>
  <c r="P93" i="5"/>
  <c r="P92" i="5"/>
  <c r="P91" i="5"/>
  <c r="P86" i="5"/>
  <c r="P85" i="5"/>
  <c r="P84" i="5"/>
  <c r="P83" i="5"/>
  <c r="P82" i="5"/>
  <c r="P81" i="5"/>
  <c r="P80" i="5"/>
  <c r="P79" i="5"/>
  <c r="P78" i="5"/>
  <c r="P77" i="5"/>
  <c r="P76" i="5"/>
  <c r="P75" i="5"/>
  <c r="P74" i="5"/>
  <c r="P73" i="5"/>
  <c r="P72" i="5"/>
  <c r="P71" i="5"/>
  <c r="P70" i="5"/>
  <c r="P69" i="5"/>
  <c r="P68" i="5"/>
  <c r="P67" i="5"/>
  <c r="P66" i="5"/>
  <c r="P65" i="5"/>
  <c r="P64" i="5"/>
  <c r="P63" i="5"/>
  <c r="P62" i="5"/>
  <c r="P61" i="5"/>
  <c r="P60" i="5"/>
  <c r="P59" i="5"/>
  <c r="P58" i="5"/>
  <c r="P57" i="5"/>
  <c r="P56" i="5"/>
  <c r="P55" i="5"/>
  <c r="P54" i="5"/>
  <c r="P44" i="5"/>
  <c r="P46" i="5"/>
  <c r="P53" i="5"/>
  <c r="P52" i="5"/>
  <c r="P51" i="5"/>
  <c r="P50" i="5"/>
  <c r="P49" i="5"/>
  <c r="P47" i="5"/>
  <c r="P43" i="5"/>
  <c r="P42" i="5"/>
  <c r="P21" i="5"/>
  <c r="P20" i="5"/>
  <c r="P18" i="5"/>
  <c r="P17" i="5"/>
  <c r="P16" i="5"/>
  <c r="P15" i="5"/>
  <c r="P14" i="5"/>
  <c r="P13" i="5"/>
  <c r="P12" i="5"/>
  <c r="R160" i="5"/>
  <c r="Q156" i="5"/>
  <c r="O132" i="5"/>
  <c r="O131" i="5"/>
  <c r="O130" i="5"/>
  <c r="O129" i="5"/>
  <c r="O128" i="5"/>
  <c r="O117" i="5"/>
  <c r="O88" i="5"/>
  <c r="O45" i="5"/>
  <c r="O9" i="5"/>
  <c r="O8" i="5"/>
  <c r="O7" i="5"/>
  <c r="O6" i="5"/>
  <c r="O4" i="5"/>
  <c r="O3" i="5"/>
  <c r="L155" i="5" l="1"/>
  <c r="I155" i="5"/>
  <c r="L154" i="5"/>
  <c r="I154" i="5"/>
  <c r="L153" i="5"/>
  <c r="I153" i="5"/>
  <c r="L152" i="5"/>
  <c r="I152" i="5"/>
  <c r="L157" i="5" l="1"/>
</calcChain>
</file>

<file path=xl/sharedStrings.xml><?xml version="1.0" encoding="utf-8"?>
<sst xmlns="http://schemas.openxmlformats.org/spreadsheetml/2006/main" count="258" uniqueCount="157">
  <si>
    <t>Type of Response Required</t>
  </si>
  <si>
    <t>Yes</t>
  </si>
  <si>
    <t>No</t>
  </si>
  <si>
    <t>Current Reference 1</t>
  </si>
  <si>
    <t>Current Reference 3</t>
  </si>
  <si>
    <t>Current Reference 2</t>
  </si>
  <si>
    <t>Text - Name(s)</t>
  </si>
  <si>
    <t>Qualification Requirements</t>
  </si>
  <si>
    <t>Number</t>
  </si>
  <si>
    <t>Dollar Value</t>
  </si>
  <si>
    <t xml:space="preserve">   Name of Business:</t>
  </si>
  <si>
    <t xml:space="preserve">   Contact Name:</t>
  </si>
  <si>
    <t xml:space="preserve">   Phone Number:</t>
  </si>
  <si>
    <t xml:space="preserve">   Goods/services you are providing to this client:</t>
  </si>
  <si>
    <t xml:space="preserve">   Why are you no longer servicing this customer?</t>
  </si>
  <si>
    <t>Yes/No (Dropdown)</t>
  </si>
  <si>
    <t xml:space="preserve">   Address (Street, City, State &amp; Zip Code):</t>
  </si>
  <si>
    <t>Prompt payment discount (percentage):</t>
  </si>
  <si>
    <t>Varies</t>
  </si>
  <si>
    <t>For payment made within (# of days):</t>
  </si>
  <si>
    <t>RFP #:</t>
  </si>
  <si>
    <t>Proposer Name:</t>
  </si>
  <si>
    <t>Proposer's Response</t>
  </si>
  <si>
    <t>3. PROPOSER QUALIFICATIONS</t>
  </si>
  <si>
    <t>4. PROPOSER REFERENCES</t>
  </si>
  <si>
    <t>5. PROPOSER PRICE RESPONSE</t>
  </si>
  <si>
    <t>I have attached a SIGNED contract with no revisions.</t>
  </si>
  <si>
    <t>I have attached a REDLINED contract reflecting all exceptions and requested changes.</t>
  </si>
  <si>
    <t>Text</t>
  </si>
  <si>
    <t xml:space="preserve">   Initial service date:</t>
  </si>
  <si>
    <t xml:space="preserve">   Service start and end dates:</t>
  </si>
  <si>
    <t>A. General Company Information</t>
  </si>
  <si>
    <t>B. Financial Information</t>
  </si>
  <si>
    <t>C. Experience and Staffing Relevant to this RFP</t>
  </si>
  <si>
    <t>1. Proposer has, under its direct employment and supervision, the necessary personnel, organization and facilities to properly fulfill all the services and conditions required by this RFP.</t>
  </si>
  <si>
    <t>4. List the projects completed by Proposer within the last three (3) years with emphasis on activities relevant to the requirements specified in this RFP.</t>
  </si>
  <si>
    <t>6. A copy of Proposer's organizational chart showing the hierarchical structure of functions and positions is included with Proposer's response.</t>
  </si>
  <si>
    <t>D. Legal/Regulatory Matters</t>
  </si>
  <si>
    <t>E. Required Contract Language and Forms</t>
  </si>
  <si>
    <t>4. If selected as a result of this RFP, Proposer agrees to execute all State of Connecticut affidavits and certifications required at the time of award (see sample forms included with this RFP).</t>
  </si>
  <si>
    <t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t>
  </si>
  <si>
    <t>Previous Reference</t>
  </si>
  <si>
    <t>N/A - We are not charging for shipping/freight</t>
  </si>
  <si>
    <t>1. RFP OBJECTIVE &amp; OVERVIEW</t>
  </si>
  <si>
    <t>2. SCOPE OF WORK REQUIREMENTS &amp; QUESTIONS FOR PROPOSER</t>
  </si>
  <si>
    <t>1. Proposer acknowledges that it has received and reviewed the sample purchase order and/or standard contract included with this RFP.</t>
  </si>
  <si>
    <t>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t>
  </si>
  <si>
    <t>Total:</t>
  </si>
  <si>
    <t xml:space="preserve">Text </t>
  </si>
  <si>
    <t>6. PROPOSER COMMENTS/ADDITIONAL INFORMATION</t>
  </si>
  <si>
    <t>PARTIAL WIDTH TEXT (QUESTIONS &amp; RESPONSES)</t>
  </si>
  <si>
    <t>FULL WIDTH TEXT (INSTRUCTIONS)</t>
  </si>
  <si>
    <t>Scope of Work Requirements/Questions</t>
  </si>
  <si>
    <t>PARTIAL WIDTH - PRICE SEC. (ITEM DESCRIPTIONS)</t>
  </si>
  <si>
    <t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t>
  </si>
  <si>
    <t>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t>
  </si>
  <si>
    <t>Quantity
(Qty)</t>
  </si>
  <si>
    <t>Unit of Measure (UOM)</t>
  </si>
  <si>
    <t>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t>
  </si>
  <si>
    <t xml:space="preserve">The automatically-calculated percentages in the "% Discount to UConn Health" column are for UConn Health’s informational use only.
Any request to increase costs to UConn Health during the term of the award must be supported with relevant documentation. </t>
  </si>
  <si>
    <t>TBD by UConn Health</t>
  </si>
  <si>
    <t>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t>
  </si>
  <si>
    <t>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t>
  </si>
  <si>
    <t>We will use Proposer's freight account (documentation of Mega Logistics approval is attached)</t>
  </si>
  <si>
    <t>We will use UConn Health's freight account</t>
  </si>
  <si>
    <t>26. Methodologies - Provide a detailed explanation of the procedures and processes that you will use to accomplish the scope of work requirements described in this RFP.</t>
  </si>
  <si>
    <t>27. Deliverables - Describe each deliverable/outcome. Explain how you plan to work with UConn Health to achieve each one, any resources or services that you expect UConn Health to provide, and your proposed method of obtaining UConn Health's approval of deliverables/outcomes.</t>
  </si>
  <si>
    <t xml:space="preserve">   DUNS # (if available):</t>
  </si>
  <si>
    <t xml:space="preserve">   Email:</t>
  </si>
  <si>
    <t>UCHC4-127870309 Scrub Management Program</t>
  </si>
  <si>
    <t>The initial term of the award resulting from this RFP will be three (3) years (approximately May 1, 2020 through April 30, 2023), with UConn Health option to renew for two (2) additional three-year (3-year) periods.</t>
  </si>
  <si>
    <t>UConn Health expects to make one (1) award to one (1) supplier based on the Selection Committee's evaluation of proposals received. See the Evaluation Criteria for additional information about proposal evaluation parameters.</t>
  </si>
  <si>
    <t xml:space="preserve">Prior to the awarding of the Contract, the Contractor shall identify in writing to UConn Health any and all subcontractors it might use in the performance of the Contract.  UConn Health shall have the right to disapprove a subcontractor.  A Contract may not be subcontracted or assigned, in whole or in part, without the written approval of UConn Health,  which shall grant or deny approval at its sole discretion.  The use of subcontractors for performance of routine services shall not be allowed.
Once a Contract is awarded, subcontracting may be allowed with UConn Health’s prior written approval but only in the event of emergencies.  Once a Contract is fully executed, UConn Health will not relieve the Contractor of their contracted obligations.  Contractor shall remain responsible for the obligations performed by subcontractors to the same extent as if such obligations were performed by Contractor’s employees.
</t>
  </si>
  <si>
    <t xml:space="preserve">EQUIPMENT </t>
  </si>
  <si>
    <t>1. Contractor shall furnish all equipment meeting UConn Health requirements to provide these services.    Contractor shall be responsible for installation of all machines in the space provided by UConn Health at their own expense.  The Contractor shall be held solely responsible for any damage to existing structures, systems, equipment and/or site caused as a result of the actions of their representatives and employees and Contractor shall repair or replace same to its original condition at no additional cost to UConn Health.  Existing walks, driveways and parking areas are to be kept free and clean at all times while services are being performed.    UConn Health reserves the sole right to determine equipment locations at any time during the agreement, or to add/delete services locations as needed.</t>
  </si>
  <si>
    <t>2. Provide all equipment specifications, including dispensing times, machine capacity, access procedures and ability to provide size utilization, inventory and reporting capabilities for the scrub dispensing machines that are intended to be used for this project.  UCH has existing Information Technology (IT) and electrical connections in place at the current locations.   Proposers shall include any IT or electrical requirements for their equipment with their response to ensure compatibility with existing connections.  Proposers may include product brochures and specifications for all machines referenced in your proposal as attachments to your response.   Does your equipment support emergency conditions demanding rapid and immediate distribution?</t>
  </si>
  <si>
    <t>4. Contractor shall provide any equipment and software upgrades during the time of service provision.   How often are your machines and software upgraded/replaced?</t>
  </si>
  <si>
    <t xml:space="preserve"> 5. Describe your equipment security/compliance features.  How are the scrubs dispensed to authorized employees?  Does your equipment security allow use with UCH Employee Identification badges or is there another method of securing access?   How does your equipment dispensing credit system operate and are the number of credits allowed flexible?  </t>
  </si>
  <si>
    <t>6. Contractor shall provide any necessary training on the use of the dispensing machines to UConn Health staff.    Provide information on the training that will be provided to UConn Health staff.</t>
  </si>
  <si>
    <t xml:space="preserve">7.  Contractor shall furnish all maintenance on the equipment.  Describe your equipment service program, including staff training and any required certifications.   Information should include the nearest service location or location service technician will be dispatched from in case of needed equipment repairs, parts and labor coverage, software upgrades and telephone/online troubleshooting support for the equipment.  Provide your normal response time for services and procedures for repairing/replacing non-functioning equipment.
If maintenance or service is needed for the Scrub Dispensing Machine during the Agreement term there will be no cost to UCH, including emergency service.  
</t>
  </si>
  <si>
    <t xml:space="preserve">8. The Proposer must have adequate personnel (such as service technician, route driver and account manager) on staff that can service this contract.   Provide information on key personnel's qualifications, length of employment with company and training to competently manage this account.    </t>
  </si>
  <si>
    <t>SCRUBS</t>
  </si>
  <si>
    <t>9.   Provide specifications for the scrubs intended for use in the scrub management program.  Information shall include manufacturer and fabric content, available colors, size ranges, etc.   Scrub brochures shall be submitted with your response.  UConn Health reserves the right to request samples of the scrubs as part of any evaluation process.</t>
  </si>
  <si>
    <t>10. Describe your procedures for handling and transporting soiled scrubs, laundering and sanitization process, packaging and transporting the clean scrubs. Include information on how your company meets all requirements/certifications including, but not limited to AORN's Guidelines for Surgical Attire.</t>
  </si>
  <si>
    <t>11. Describe the training process and competency training for your personnel on the handling and laundering of the scrubs.</t>
  </si>
  <si>
    <t>12.  Describe your procedures for stocking the clean scrubs in the dispensing machines.</t>
  </si>
  <si>
    <t>13.  Describe your method and process for inspecting the scrub quality and procedures for replacing scrubs not meeting your quality standards.</t>
  </si>
  <si>
    <t>14. Describe your process for stocking the dispensing machines, including how UCH staff can determine in stock status on any machine.  Is display information available your machine to notify UCH staff if an out of stock scrub in one machine may be available in another onsite location?    How often are machines stocked and by whom?   What is the average length of time between any call for out of stock sizes and a replenishment of the garment(s)?</t>
  </si>
  <si>
    <t>15. Describe your inventory control practices.  How does your company identify and monitor your scrubs?  (example: RFID)  Does your process have the ability to monitor the number of garments dispensed per user?     What process is used to "true up" scrub inventory and how often is this process performed?  (Example: Quarterly, semi-annual, annual)</t>
  </si>
  <si>
    <t xml:space="preserve">16. Describe your process for loss control and any penalties/replacement costs to UCH for any inventory loss.   Based on accounts of similar size, what is the average acceptable loss figures before any replacement costs are applied to the accounts? </t>
  </si>
  <si>
    <t xml:space="preserve">17. Describe how the scrubs are packaged to be stored in the dispensing machines.  If used at all,  is the single use  plastic for scrub packaging recyclable?   If not, what is your plan to avoid packaging that is not recyclable? </t>
  </si>
  <si>
    <t>MANAGEMENT SOFTWARE</t>
  </si>
  <si>
    <t xml:space="preserve">17. Describe the management software used to operate the system: (a) setting staff requirements and access, including software ability to allow staff to change preferred sizing at the dispenser  (b) inventory control features (c ) reporting capabilities (d) access credit management (g)Allowing UCH staff view real-time inventory at the machines level o remotely, or both?  /message alerts (h) describe diagnotic and remote services, such as troubleshooting,  that are available.   </t>
  </si>
  <si>
    <t>CUSTOMER SERVICE/STAFFING</t>
  </si>
  <si>
    <t>18. Customer Service / Account Representation: Contractor shall provide one (1) direct contact person who will be responsible for addressing all of UConn Health’s needs under the resultant Contract.    This contact person will also be responsible to address proper linen utilization practices with the intent to streamline services and linen utilization resulting in the most efficient services and lowest cost to UConn Health.  In the event that any situation is not resolved in a twenty-four (24) hour period by the direct contact person, Contractor shall provide a second contact person to resolve the situation(s).   Service complaints / concerns be must responded to within 24-hours of the reported service issue. Contractor's staff assigned to the account must follow up with UConn Health staff until the service issue has been resolved to UConn Health's satisfaction.  Describe in detail your customer service plan for this contract.</t>
  </si>
  <si>
    <t xml:space="preserve">19.  The awarded Contractor must agree to meet with UConn Health as needed to review performance. An initial service review meeting will be scheduled thirty (30) days following the start of services to evaluate the service transition and address any service issues, meetings shall be scheduled thereafter no less than quarterly for the contract term   UConn Health may request performance evaluation meetings with the Contractor at any time during the Contract period for the purpose of evaluating the Contractor’s performance if, in its sole opinion, UConn Health deems more frequent meetings are needed to address any service issues.  Service problems identified by UConn Health will be corrected by the Contractor to the satisfaction of UConn Health within a mutually agreed timeframe.  </t>
  </si>
  <si>
    <t>20. UConn Health’s Procurement Department may request that any proposer clarify or supplement any information contained in the proposer’s response. Responses to UConn Health’s requests for clarification or supplements must be submitted in writing within a reasonable time as determined by the Procurement Department. In no event shall this exceed three (3) business days of receipt. At its discretion, the selection committee may convene meetings with one or more proposers to gain a better understanding of the proposal(s). The meetings may involve demonstrations, interviews, presentations and/or site visits. If the selection committee decides meetings are warranted, a UConn Health contact person will call or email proposers to schedule the meetings. All costs of attending these meetings are the responsibility of the proposer.</t>
  </si>
  <si>
    <t xml:space="preserve">21.  CT Department of Labor, Standard Wage: Department of Labor Service Rates. The awarded Contractor will provide services that have mandated service rate requirements.
The wages paid on an hourly basis to any laborer or workman employed upon the work herein contracted to be done and the amount of payment or contribution paid or payable on behalf of each such employee welfare fund as defined in Subsection (h) of Section 31‐53 and 31‐57F of the Connecticut General Statutes, shall be at a rate equal to the rate customary or prevailing for the same work in the same trade or occupation in the town in which such project is being constructed. Wage rates, establishing the minimum rates, issued by the State of Connecticut Labor Department and Contractor’s Wage Certification Form.
Pursuant to State of Connecticut General Statues 31‐53 and 31‐57F, the bidder shall submit a certified payroll record. The certified payroll shall be submitted on a monthly basis with a Statement of Compliance to UConn Health. 
Service Provider must comply with all provisions of Connecticut General Statutes 31‐57f, Standard Wage Rates for Certain Service Workers and must pay wages in accordance with the current wage rates provided by the Department of Labor. Information regarding this Statute and how and when it applies can be obtained from DOL’s website at http://www.ctdol.state.ct.us/wgwkstnd/99‐142guide.html
Questions concerning the provisions and implementation of this act should be referred to the Connecticut Department of Labor, Wage and Workplace Standards Division, 200 Folly Brook Blvd., Wethersfield, CT 06109‐1114 (860) 263‐6790 or his designated representative
Please note that it will be the successful contractor’s responsibility to monitor wage rates issued by the Connecticut Department of labor and ensure that non‐supervisory employees are paid the most current wage and benefit rate. Contact the Connecticut Department of Labor with questions. www.ctdol.state.ct.us
</t>
  </si>
  <si>
    <t>22.  Contractor’s Identification: employees must wear Contractors company identifiable attire and a nametag. UConn Health may require certain Contractor employees who will be performing services on campus to pass a background check to obtain a UConn Health issued identification badge while on campus.  This ID badge must be visibly worn at all times while on campus.  UConn Health ID badges are obtained through the UConn Health Parking, Transportation and Event Services department at a current fee of $75.00 and must be renewed annually.  The cost of the background check is the Contractor's responsibility. Contractor’s trucks shall be clearly marked with company name.  Contractor shall adhere to all current parking requirements while performing services.</t>
  </si>
  <si>
    <t>23. Responsibility for Damage: Any damage to campus buildings and grounds as a result of Contractors operations shall be corrected by the Contractor to the satisfaction of the UConn Health Representative.</t>
  </si>
  <si>
    <t>24. SCHEDULE:   Proposers must provide detailed project/implementation plan describing the methodology to transition the services in a timely, orderly, and least disruptive manner. Explain in detail recognition of potential difficulties in the implementation of this contract, outline specific examples of problems that might occur and the approach of the Contractor in providing solutions to them.</t>
  </si>
  <si>
    <t xml:space="preserve">25. INVOICING: The Contractor shall submit monthly invoices for payment in the form required by UConn Health with the required information and details.
Invoices, shall include:
• UConn Health Contract # must appear on all invoices.
• UConn Health Purchase Order # must appear on all invoices.
• UConn Health reserves the right to request other supporting documentation before approving invoices for payment.
</t>
  </si>
  <si>
    <t xml:space="preserve">1. UConn Health will only consider proposals from firms or persons who can demonstrate a successful and substantial history in providing scrub management programs to entities whose requirements are similar in size and scope to those of UConn Health.  The scrub management program shall include the machines that dispense and/or receive scrubs and related maintenance of that equipment and software, scrubs, scrub laundry, inventory management, and all transportation to complete these services.  </t>
  </si>
  <si>
    <t xml:space="preserve">8. Number of years that Proposer's company has been in business, continuously providing the goods/services described in this RFP, under the same name and/or tax identification number.
Note: Must be at least five (5) year(s).
</t>
  </si>
  <si>
    <t xml:space="preserve">3. Describe how the Proposer's experience meets the requirements of this RFP.  Proposers must demonstrate experience with installing, operating, servicing and maintaining Automated Dispensing Systems in at least one (1) hospital similar in size to UConn Health.     List the projects completed by Proposer within the last three (3) years with emphasis on activities relevant to the requirements specified in this RFP. </t>
  </si>
  <si>
    <t xml:space="preserve">Interested proposers are required to attend the mandatory prebid to submit a proposal.  Please provide the name of the employee (s) who attended the mandatory prebid held on February 6, 2020. </t>
  </si>
  <si>
    <t xml:space="preserve">Pricing shall remain fixed throughout the intial three year term of award.   Service pricing shall be inclusive of all costs of service: labor, equipment, materials, software, maintenance and repair, scrubs, scrub laundering and delivery/pickup of scrubs.  </t>
  </si>
  <si>
    <t>No increases to the amounts quoted as "Proposer's Discounted Price per Unit for UConn Health" will be allowed during the intial contract term.  Thereafter, price increases will only be considered prior to the start date of any renewal term.   Any request for increase from the Contractor shall be in writing and include any appropriate supporting documentation with the request, no later than thirty (30) calendar days prior to the effective date of the requested increase.   All requests for rate adjustments are subject to UConn Health review and approval.</t>
  </si>
  <si>
    <t>Proposed Quantity and Product #/Description (Dispenser/Dispenser&amp;Receiver/Receiver)</t>
  </si>
  <si>
    <t xml:space="preserve">UConn Health Current Service Location
</t>
  </si>
  <si>
    <t>Not Used for this RFP</t>
  </si>
  <si>
    <t>Musculoskeletal Institute (MSI) Operating Room (OR)</t>
  </si>
  <si>
    <t>months</t>
  </si>
  <si>
    <t>University Tower OR (Women)</t>
  </si>
  <si>
    <t xml:space="preserve">University Tower OR (Men’s) </t>
  </si>
  <si>
    <t>Connecticut Tower Labor &amp; Delivery</t>
  </si>
  <si>
    <t>Connecticut Tower Gastroenterology (GI)</t>
  </si>
  <si>
    <t>University Tower Central Sterile</t>
  </si>
  <si>
    <t>3. Does your equipment support emergency conditions demanding rapid and immediate distribution?</t>
  </si>
  <si>
    <t>2. Company name</t>
  </si>
  <si>
    <t>3. Company address</t>
  </si>
  <si>
    <t>4. Contact person - name &amp; job title</t>
  </si>
  <si>
    <t>5. Contact person - telephone number</t>
  </si>
  <si>
    <t>6. Contact person - fax number</t>
  </si>
  <si>
    <t>7. Contact person - email address</t>
  </si>
  <si>
    <t>9.  Any other business/trade names that Proposer is currently known by or has been known by in the past</t>
  </si>
  <si>
    <t xml:space="preserve">10. Standard days and hours of business </t>
  </si>
  <si>
    <t>11. Number of individuals currently employed full time (at least 35 hours/week)</t>
  </si>
  <si>
    <t>12. Number of individuals current employed part time (less than 35 hours/week)</t>
  </si>
  <si>
    <t>13. Is Proposer registered with the Connecticut Secretary of the State's Office?</t>
  </si>
  <si>
    <t>14. If requested, would Proposer provide a "Good Standing" certificate issued by the Connecticut Secretary of the State's Office?</t>
  </si>
  <si>
    <t>1. Current value of Proposer's equipment. (This information is used in the evaluation process, see Evaluation criteria.)</t>
  </si>
  <si>
    <t>2. Current value of all of Proposer's assets (including equipment, real estate, etc.). (This information is used in the evaluation process, see Evaluation criteria.)</t>
  </si>
  <si>
    <t>G. Prebid Attendance</t>
  </si>
  <si>
    <r>
      <t xml:space="preserve">UCONN HEALTH
</t>
    </r>
    <r>
      <rPr>
        <b/>
        <sz val="12"/>
        <color indexed="8"/>
        <rFont val="Segoe UI Historic"/>
        <family val="2"/>
      </rPr>
      <t>REQUEST FOR PROPOSALS</t>
    </r>
  </si>
  <si>
    <r>
      <t xml:space="preserve">SCOPE &amp; RESPONSE SPREADSHEET
UCHC RFP-05 Form
</t>
    </r>
    <r>
      <rPr>
        <sz val="12"/>
        <color indexed="8"/>
        <rFont val="Segoe UI Historic"/>
        <family val="2"/>
      </rPr>
      <t>Rev. 5/17</t>
    </r>
  </si>
  <si>
    <r>
      <rPr>
        <b/>
        <u/>
        <sz val="11"/>
        <color indexed="8"/>
        <rFont val="Segoe UI Historic"/>
        <family val="2"/>
      </rPr>
      <t>INSTRUCTIONS</t>
    </r>
    <r>
      <rPr>
        <b/>
        <sz val="11"/>
        <color indexed="8"/>
        <rFont val="Segoe UI Historic"/>
        <family val="2"/>
      </rPr>
      <t xml:space="preserve">: </t>
    </r>
    <r>
      <rPr>
        <b/>
        <u/>
        <sz val="11"/>
        <color indexed="8"/>
        <rFont val="Segoe UI Historic"/>
        <family val="2"/>
      </rPr>
      <t>Proposers must answer all questions/requests by entering responses directly into the fields provided on this spreadsheet</t>
    </r>
    <r>
      <rPr>
        <b/>
        <sz val="11"/>
        <color indexed="8"/>
        <rFont val="Segoe UI Historic"/>
        <family val="2"/>
      </rPr>
      <t xml:space="preserve">. </t>
    </r>
    <r>
      <rPr>
        <sz val="11"/>
        <color indexed="8"/>
        <rFont val="Segoe UI Historic"/>
        <family val="2"/>
      </rPr>
      <t xml:space="preserve">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t>
    </r>
    <r>
      <rPr>
        <u/>
        <sz val="11"/>
        <color indexed="8"/>
        <rFont val="Segoe UI Historic"/>
        <family val="2"/>
      </rPr>
      <t>Contact the identified Buyer immediately if any text on this form is not legible or if you have difficulty entering responses in the required fields.</t>
    </r>
    <r>
      <rPr>
        <sz val="11"/>
        <color indexed="8"/>
        <rFont val="Segoe UI Historic"/>
        <family val="2"/>
      </rPr>
      <t xml:space="preserve">
</t>
    </r>
    <r>
      <rPr>
        <b/>
        <u/>
        <sz val="11"/>
        <color indexed="8"/>
        <rFont val="Segoe UI Historic"/>
        <family val="2"/>
      </rPr>
      <t>NOTE</t>
    </r>
    <r>
      <rPr>
        <b/>
        <sz val="11"/>
        <color indexed="8"/>
        <rFont val="Segoe UI Historic"/>
        <family val="2"/>
      </rPr>
      <t xml:space="preserve">: </t>
    </r>
    <r>
      <rPr>
        <sz val="11"/>
        <color indexed="8"/>
        <rFont val="Segoe UI Historic"/>
        <family val="2"/>
      </rPr>
      <t>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t>
    </r>
  </si>
  <si>
    <r>
      <t xml:space="preserve">Currently, UConn Health (UCH) leases scrub dispensing/receiving machines.   UCH staff provides the labor to restock the machines with UCH owned scrubs and labor to transport the soiled scrubs to a staging area for offsite laundering services.  These leased Automated Dispensing/Receiving Systems are located in multiple clinical areas at UCH. The intent of this RFP is evaluate potential solutions that may result in reduced inventory ownership and replacement costs, UCH labor costs and improve performance and efficiencies in providing scrubs to the authorized staff on a 24/7 basis.
UConn Health invites qualified organizations to provide proposals demonstrating a cost effective scrub management program (to include provision of scrub dispensing and/or receiving machines and related equipment/software maintenance, scrubs, scrub laundry, inventory management and all transportation to complete these services) designed for distributing quality, freshly laundered scrubs to authorized UConn Health clinical staff at key operating/clinical locations on campus.   
The number of scrubs dispensed through these machines are based on 2019 usage figures and is in no way a commitment by UConn Health to any annual requirements.    
1. Musculoskeletal Institute (MSI) Operating Room (OR) – annual dispenses 13,333 pieces (dispenser/receiver as one unit)
2. University Tower OR (Women) - annual dispenses 15,507 pieces (separate dispenser &amp; receiver units)
3. University Tower OR (Men’s) - annual dispenses 15,532 pieces (separate dispenser &amp; receiver)
4. Connecticut Tower Labor &amp; Delivery - annual dispenses 5,895 pieces (dispenser/receiver as one unit)
5. Connecticut Tower Gastroenterology (GI) - annual dispenses 3,655 pieces (dispenser/receiver as one unit)
6. University Tower Central Sterile - annual dispenses 3,849 pieces (dispenser/receiver as one unit)
</t>
    </r>
    <r>
      <rPr>
        <b/>
        <sz val="11"/>
        <color rgb="FFFF0000"/>
        <rFont val="Segoe UI Historic"/>
        <family val="2"/>
      </rPr>
      <t>UConn Health will hold a mandatory prebid walk-through for this project on February 6, 2020 at 10:30 AM.   Please meet in the lobby of the University Tower building.    Attendance will be required to submit a proposal for this RFP.</t>
    </r>
    <r>
      <rPr>
        <sz val="11"/>
        <color theme="1"/>
        <rFont val="Segoe UI Historic"/>
        <family val="2"/>
      </rPr>
      <t xml:space="preserve">
</t>
    </r>
    <r>
      <rPr>
        <sz val="11"/>
        <color indexed="8"/>
        <rFont val="Segoe UI Historic"/>
        <family val="2"/>
      </rPr>
      <t xml:space="preserve">
</t>
    </r>
  </si>
  <si>
    <r>
      <t xml:space="preserve">2. Proposer has all of the certifications, licenses and/or registrations needed to legally provide the goods/services described in this RFP.
</t>
    </r>
    <r>
      <rPr>
        <b/>
        <sz val="11"/>
        <color indexed="8"/>
        <rFont val="Segoe UI Historic"/>
        <family val="2"/>
      </rPr>
      <t>Note:</t>
    </r>
    <r>
      <rPr>
        <sz val="11"/>
        <color indexed="8"/>
        <rFont val="Segoe UI Historic"/>
        <family val="2"/>
      </rPr>
      <t xml:space="preserve"> Proposer must provide copies of any such certifications, licenses and/or registrations upon UConn Health's request.</t>
    </r>
  </si>
  <si>
    <r>
      <t xml:space="preserve">5. Identify the personnel resources who will be assigned to fulfill of the requirements of this RFP if Proposer is selected. Provide each individual's name, title and the proportion of time that he/she will allocate to UConn Health's work. </t>
    </r>
    <r>
      <rPr>
        <b/>
        <sz val="11"/>
        <color theme="1"/>
        <rFont val="Segoe UI Historic"/>
        <family val="2"/>
      </rPr>
      <t xml:space="preserve"> (This is applicable to Customer Service Managers or other supervisory staff who will be responsible for managing our account.)</t>
    </r>
    <r>
      <rPr>
        <sz val="11"/>
        <color theme="1"/>
        <rFont val="Segoe UI Historic"/>
        <family val="2"/>
      </rPr>
      <t xml:space="preserve">
</t>
    </r>
    <r>
      <rPr>
        <b/>
        <sz val="11"/>
        <color indexed="8"/>
        <rFont val="Segoe UI Historic"/>
        <family val="2"/>
      </rPr>
      <t xml:space="preserve">Note: </t>
    </r>
    <r>
      <rPr>
        <sz val="11"/>
        <color indexed="8"/>
        <rFont val="Segoe UI Historic"/>
        <family val="2"/>
      </rPr>
      <t>Job descriptions and copies of resumes for each individual identified in response to this question must be attached to Proposer's response. UConn Health must receive advance written notice of any changes to the identified personnel.</t>
    </r>
  </si>
  <si>
    <r>
      <t xml:space="preserve">1. In the past 3 years, has the Proposer, or any firm, corporation, partnership or association in which the Proposer has an interest been cited for any willful or serious violations of any occupational safety and health act, standard, order or regulation? 
</t>
    </r>
    <r>
      <rPr>
        <b/>
        <sz val="11"/>
        <color indexed="8"/>
        <rFont val="Segoe UI Historic"/>
        <family val="2"/>
      </rPr>
      <t xml:space="preserve">Note: </t>
    </r>
    <r>
      <rPr>
        <sz val="11"/>
        <color indexed="8"/>
        <rFont val="Segoe UI Historic"/>
        <family val="2"/>
      </rPr>
      <t>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t>
    </r>
  </si>
  <si>
    <r>
      <t xml:space="preserve">2. In the past 3 years, has the Proposer, or any firm, corporation, partnership or association in which the Proposer has an interest received any criminal convictions related to the injury or death of any employee? 
</t>
    </r>
    <r>
      <rPr>
        <b/>
        <sz val="11"/>
        <color indexed="8"/>
        <rFont val="Segoe UI Historic"/>
        <family val="2"/>
      </rPr>
      <t xml:space="preserve">Note: </t>
    </r>
    <r>
      <rPr>
        <sz val="11"/>
        <color indexed="8"/>
        <rFont val="Segoe UI Historic"/>
        <family val="2"/>
      </rPr>
      <t>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t>
    </r>
  </si>
  <si>
    <r>
      <t xml:space="preserve">3. Has the Proposer or any of its principals received any notices of debarment or suspension from contracting with the State of Connecticut, any other state within the United States, the federal government, or any other governmental entity?
</t>
    </r>
    <r>
      <rPr>
        <b/>
        <sz val="11"/>
        <color indexed="8"/>
        <rFont val="Segoe UI Historic"/>
        <family val="2"/>
      </rPr>
      <t xml:space="preserve">Note: </t>
    </r>
    <r>
      <rPr>
        <sz val="11"/>
        <color indexed="8"/>
        <rFont val="Segoe UI Historic"/>
        <family val="2"/>
      </rPr>
      <t xml:space="preserve">If the answer is Yes, you must attach copies of all notices of debarment or suspension. </t>
    </r>
  </si>
  <si>
    <r>
      <t xml:space="preserve">4.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t>
    </r>
    <r>
      <rPr>
        <b/>
        <sz val="11"/>
        <color indexed="8"/>
        <rFont val="Segoe UI Historic"/>
        <family val="2"/>
      </rPr>
      <t xml:space="preserve">Note: </t>
    </r>
    <r>
      <rPr>
        <sz val="11"/>
        <color indexed="8"/>
        <rFont val="Segoe UI Historic"/>
        <family val="2"/>
      </rPr>
      <t>Indicate Yes if Proposer affirms that the above statements are true and correct. Indicate No if Proposer refuses to affirm that the above statements are true and correct.</t>
    </r>
  </si>
  <si>
    <r>
      <t xml:space="preserve">2. Proposer understands that, if selected, it will be expected to accept UConn Health's purchase order terms and (at UConn Health's option) sign the standard contract as written, without any exceptions or changes, </t>
    </r>
    <r>
      <rPr>
        <u/>
        <sz val="11"/>
        <rFont val="Segoe UI Historic"/>
        <family val="2"/>
      </rPr>
      <t>unless</t>
    </r>
    <r>
      <rPr>
        <sz val="11"/>
        <rFont val="Segoe UI Historic"/>
        <family val="2"/>
      </rPr>
      <t xml:space="preserve"> Proposer's response includes a "redline" of the sample contract included with this RFP, which incorporates all of Proposer's requested changes using either the "Compare" or "Track changes" functions in MS Word. (An editable Word document was included with this RFP.)
</t>
    </r>
    <r>
      <rPr>
        <b/>
        <sz val="11"/>
        <rFont val="Segoe UI Historic"/>
        <family val="2"/>
      </rPr>
      <t xml:space="preserve">Note: </t>
    </r>
    <r>
      <rPr>
        <sz val="11"/>
        <rFont val="Segoe UI Historic"/>
        <family val="2"/>
      </rPr>
      <t xml:space="preserve">Any proposed changes to the standard contract included with this RFP will be considered a conditional proposal, which may result in rejection of Proposer’s response, in whole or in part. </t>
    </r>
  </si>
  <si>
    <r>
      <t xml:space="preserve">3. Does Proposer have any requested changes to the standard contract included with this RFP?
</t>
    </r>
    <r>
      <rPr>
        <b/>
        <sz val="11"/>
        <rFont val="Segoe UI Historic"/>
        <family val="2"/>
      </rPr>
      <t xml:space="preserve">Note: </t>
    </r>
    <r>
      <rPr>
        <sz val="11"/>
        <rFont val="Segoe UI Historic"/>
        <family val="2"/>
      </rPr>
      <t xml:space="preserve">If the answer is No, Proposer will be expected to sign the standard contract as written, without exceptions or changes. If the answer is Yes, you must attach a "redlined" version of the sample contract included with this RFP, showing all of the changes being requested, </t>
    </r>
    <r>
      <rPr>
        <u/>
        <sz val="11"/>
        <rFont val="Segoe UI Historic"/>
        <family val="2"/>
      </rPr>
      <t>and</t>
    </r>
    <r>
      <rPr>
        <sz val="11"/>
        <rFont val="Segoe UI Historic"/>
        <family val="2"/>
      </rPr>
      <t xml:space="preserve"> the contact information (name, title, phone number and email) for the person at Proposer's company who is responsible for negotiating contract language. </t>
    </r>
  </si>
  <si>
    <r>
      <t>Current Clients</t>
    </r>
    <r>
      <rPr>
        <sz val="11"/>
        <color indexed="8"/>
        <rFont val="Segoe UI Historic"/>
        <family val="2"/>
      </rPr>
      <t xml:space="preserve">: Provide the following reference information for three (3) clients to whom you are currently providing goods/services comparable to those requested in this RFP. </t>
    </r>
  </si>
  <si>
    <r>
      <t>Previous Client</t>
    </r>
    <r>
      <rPr>
        <b/>
        <sz val="11"/>
        <color indexed="8"/>
        <rFont val="Segoe UI Historic"/>
        <family val="2"/>
      </rPr>
      <t xml:space="preserve">:  </t>
    </r>
    <r>
      <rPr>
        <sz val="11"/>
        <color indexed="8"/>
        <rFont val="Segoe UI Historic"/>
        <family val="2"/>
      </rPr>
      <t xml:space="preserve">Provide the following reference information for one (1) client to whom you previously provided goods/services comparable to those requested in this RFP. Do not use a former client as a reference for this section if your services ended due to the closing of the client's business. </t>
    </r>
  </si>
  <si>
    <r>
      <rPr>
        <b/>
        <u/>
        <sz val="11"/>
        <rFont val="Segoe UI Historic"/>
        <family val="2"/>
      </rPr>
      <t>Prompt Payment Terms</t>
    </r>
    <r>
      <rPr>
        <b/>
        <sz val="11"/>
        <rFont val="Segoe UI Historic"/>
        <family val="2"/>
      </rPr>
      <t>:</t>
    </r>
    <r>
      <rPr>
        <sz val="11"/>
        <rFont val="Segoe UI Historic"/>
        <family val="2"/>
      </rPr>
      <t xml:space="preserve"> Enter the percentage by which invoices will be reduced if they are paid within the specified number of days. </t>
    </r>
    <r>
      <rPr>
        <b/>
        <sz val="11"/>
        <rFont val="Segoe UI Historic"/>
        <family val="2"/>
      </rPr>
      <t xml:space="preserve">Note: </t>
    </r>
    <r>
      <rPr>
        <u/>
        <sz val="11"/>
        <rFont val="Segoe UI Historic"/>
        <family val="2"/>
      </rPr>
      <t>If no prompt payment discount is being offered, enter 0 on both lines</t>
    </r>
    <r>
      <rPr>
        <sz val="11"/>
        <rFont val="Segoe UI Historic"/>
        <family val="2"/>
      </rPr>
      <t>.</t>
    </r>
  </si>
  <si>
    <r>
      <t xml:space="preserve">Proposer's Price for Goods/Services Requested by UConn Health:                 Note: </t>
    </r>
    <r>
      <rPr>
        <sz val="11"/>
        <rFont val="Segoe UI Historic"/>
        <family val="2"/>
      </rPr>
      <t>The price that you are quoting for this RFP must be entered into the "Proposer's Discounted Price per Unit for UConn Health" column.</t>
    </r>
  </si>
  <si>
    <r>
      <t xml:space="preserve">Proposer's Monthly </t>
    </r>
    <r>
      <rPr>
        <b/>
        <u/>
        <sz val="11"/>
        <rFont val="Segoe UI Historic"/>
        <family val="2"/>
      </rPr>
      <t>List Price</t>
    </r>
    <r>
      <rPr>
        <b/>
        <sz val="11"/>
        <rFont val="Segoe UI Historic"/>
        <family val="2"/>
      </rPr>
      <t xml:space="preserve"> per Unit</t>
    </r>
  </si>
  <si>
    <r>
      <t xml:space="preserve">Proposer's </t>
    </r>
    <r>
      <rPr>
        <b/>
        <u/>
        <sz val="11"/>
        <rFont val="Segoe UI Historic"/>
        <family val="2"/>
      </rPr>
      <t>Discounted Monthly Price</t>
    </r>
    <r>
      <rPr>
        <b/>
        <sz val="11"/>
        <rFont val="Segoe UI Historic"/>
        <family val="2"/>
      </rPr>
      <t xml:space="preserve"> per Unit for UConn Health</t>
    </r>
  </si>
  <si>
    <r>
      <t xml:space="preserve">% Discount to UConn Health
</t>
    </r>
    <r>
      <rPr>
        <sz val="8"/>
        <rFont val="Segoe UI Historic"/>
        <family val="2"/>
      </rPr>
      <t>Calculates automatically:</t>
    </r>
    <r>
      <rPr>
        <b/>
        <i/>
        <sz val="8"/>
        <rFont val="Segoe UI Historic"/>
        <family val="2"/>
      </rPr>
      <t xml:space="preserve">
</t>
    </r>
    <r>
      <rPr>
        <sz val="8"/>
        <rFont val="Segoe UI Historic"/>
        <family val="2"/>
      </rPr>
      <t>(List Price - Discounted Price)/List Price</t>
    </r>
  </si>
  <si>
    <r>
      <t>Extended Total Cost (36 months)</t>
    </r>
    <r>
      <rPr>
        <b/>
        <i/>
        <sz val="11"/>
        <rFont val="Segoe UI Historic"/>
        <family val="2"/>
      </rPr>
      <t xml:space="preserve">
</t>
    </r>
    <r>
      <rPr>
        <sz val="8"/>
        <rFont val="Segoe UI Historic"/>
        <family val="2"/>
      </rPr>
      <t>Calculates automatically:</t>
    </r>
    <r>
      <rPr>
        <b/>
        <sz val="8"/>
        <rFont val="Segoe UI Historic"/>
        <family val="2"/>
      </rPr>
      <t xml:space="preserve">
</t>
    </r>
    <r>
      <rPr>
        <sz val="8"/>
        <rFont val="Segoe UI Historic"/>
        <family val="2"/>
      </rPr>
      <t>Qty x (Discounted Price)</t>
    </r>
  </si>
  <si>
    <r>
      <t xml:space="preserve">ANY OTHER COSTS INVOLVED IN THE PROGRAM NOT INCLUDED IN THE ABOVE MUST BE LISTED BELOW FOR UCONN HEALTH </t>
    </r>
    <r>
      <rPr>
        <b/>
        <u/>
        <sz val="11"/>
        <rFont val="Segoe UI Historic"/>
        <family val="2"/>
      </rPr>
      <t>CONSIDERATION</t>
    </r>
  </si>
  <si>
    <r>
      <t xml:space="preserve">Enter any additional information or clarification about your responses that you feel will assist UConn Health in evaluating your proposal.  </t>
    </r>
    <r>
      <rPr>
        <b/>
        <sz val="11"/>
        <color theme="1"/>
        <rFont val="Segoe UI Historic"/>
        <family val="2"/>
      </rPr>
      <t xml:space="preserve">Note: </t>
    </r>
    <r>
      <rPr>
        <u/>
        <sz val="11"/>
        <color theme="1"/>
        <rFont val="Segoe UI Historic"/>
        <family val="2"/>
      </rPr>
      <t>If you have no additional information, enter N/A.</t>
    </r>
  </si>
  <si>
    <r>
      <t xml:space="preserve">Goods/services not listed above, which are offered by Proposer and may be requested by UConn Health on an as-needed basis during the term of the contract award.
</t>
    </r>
    <r>
      <rPr>
        <b/>
        <sz val="11"/>
        <rFont val="Segoe UI Historic"/>
        <family val="2"/>
      </rPr>
      <t xml:space="preserve">Proposer: </t>
    </r>
    <r>
      <rPr>
        <sz val="11"/>
        <rFont val="Segoe UI Historic"/>
        <family val="2"/>
      </rPr>
      <t>Enter the % discount off of list price that you will offer to UConn Health for these additional items throughout the term of award.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</si>
</sst>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9" x14ac:knownFonts="1">
    <font>
      <sz val="11"/>
      <color theme="1"/>
      <name val="Calibri"/>
      <family val="2"/>
      <scheme val="minor"/>
    </font>
    <font>
      <sz val="11"/>
      <color indexed="8"/>
      <name val="Calibri"/>
      <family val="2"/>
    </font>
    <font>
      <b/>
      <sz val="14"/>
      <color theme="1"/>
      <name val="Segoe UI Historic"/>
      <family val="2"/>
    </font>
    <font>
      <b/>
      <sz val="12"/>
      <color indexed="8"/>
      <name val="Segoe UI Historic"/>
      <family val="2"/>
    </font>
    <font>
      <b/>
      <sz val="12"/>
      <color theme="1"/>
      <name val="Segoe UI Historic"/>
      <family val="2"/>
    </font>
    <font>
      <sz val="12"/>
      <color indexed="8"/>
      <name val="Segoe UI Historic"/>
      <family val="2"/>
    </font>
    <font>
      <b/>
      <sz val="12"/>
      <name val="Segoe UI Historic"/>
      <family val="2"/>
    </font>
    <font>
      <b/>
      <sz val="12"/>
      <color rgb="FFFF0000"/>
      <name val="Segoe UI Historic"/>
      <family val="2"/>
    </font>
    <font>
      <sz val="12"/>
      <name val="Segoe UI Historic"/>
      <family val="2"/>
    </font>
    <font>
      <b/>
      <sz val="11"/>
      <name val="Segoe UI Historic"/>
      <family val="2"/>
    </font>
    <font>
      <sz val="11"/>
      <name val="Segoe UI Historic"/>
      <family val="2"/>
    </font>
    <font>
      <sz val="11"/>
      <color indexed="8"/>
      <name val="Segoe UI Historic"/>
      <family val="2"/>
    </font>
    <font>
      <b/>
      <u/>
      <sz val="11"/>
      <color indexed="8"/>
      <name val="Segoe UI Historic"/>
      <family val="2"/>
    </font>
    <font>
      <b/>
      <sz val="11"/>
      <color indexed="8"/>
      <name val="Segoe UI Historic"/>
      <family val="2"/>
    </font>
    <font>
      <u/>
      <sz val="11"/>
      <color indexed="8"/>
      <name val="Segoe UI Historic"/>
      <family val="2"/>
    </font>
    <font>
      <sz val="11"/>
      <color theme="1"/>
      <name val="Segoe UI Historic"/>
      <family val="2"/>
    </font>
    <font>
      <b/>
      <sz val="12"/>
      <color theme="0"/>
      <name val="Segoe UI Historic"/>
      <family val="2"/>
    </font>
    <font>
      <b/>
      <sz val="11"/>
      <color rgb="FFFF0000"/>
      <name val="Segoe UI Historic"/>
      <family val="2"/>
    </font>
    <font>
      <b/>
      <sz val="11"/>
      <color theme="1"/>
      <name val="Segoe UI Historic"/>
      <family val="2"/>
    </font>
    <font>
      <b/>
      <sz val="11"/>
      <color indexed="10"/>
      <name val="Segoe UI Historic"/>
      <family val="2"/>
    </font>
    <font>
      <u/>
      <sz val="11"/>
      <name val="Segoe UI Historic"/>
      <family val="2"/>
    </font>
    <font>
      <sz val="12"/>
      <color rgb="FFFF0000"/>
      <name val="Segoe UI Historic"/>
      <family val="2"/>
    </font>
    <font>
      <sz val="11"/>
      <color rgb="FFFF0000"/>
      <name val="Segoe UI Historic"/>
      <family val="2"/>
    </font>
    <font>
      <b/>
      <u/>
      <sz val="11"/>
      <name val="Segoe UI Historic"/>
      <family val="2"/>
    </font>
    <font>
      <sz val="8"/>
      <name val="Segoe UI Historic"/>
      <family val="2"/>
    </font>
    <font>
      <b/>
      <i/>
      <sz val="8"/>
      <name val="Segoe UI Historic"/>
      <family val="2"/>
    </font>
    <font>
      <b/>
      <i/>
      <sz val="11"/>
      <name val="Segoe UI Historic"/>
      <family val="2"/>
    </font>
    <font>
      <b/>
      <sz val="8"/>
      <name val="Segoe UI Historic"/>
      <family val="2"/>
    </font>
    <font>
      <u/>
      <sz val="11"/>
      <color theme="1"/>
      <name val="Segoe UI Historic"/>
      <family val="2"/>
    </font>
  </fonts>
  <fills count="7">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theme="5"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48">
    <xf numFmtId="0" fontId="0" fillId="0" borderId="0" xfId="0"/>
    <xf numFmtId="0" fontId="6" fillId="0" borderId="18" xfId="0" applyFont="1" applyFill="1" applyBorder="1" applyAlignment="1">
      <alignment horizontal="right" vertical="center" wrapText="1"/>
    </xf>
    <xf numFmtId="0" fontId="8" fillId="0" borderId="0" xfId="0" applyFont="1" applyAlignment="1">
      <alignment vertical="top"/>
    </xf>
    <xf numFmtId="0" fontId="9" fillId="3" borderId="0" xfId="0" applyFont="1" applyFill="1" applyBorder="1" applyAlignment="1">
      <alignment vertical="top" wrapText="1"/>
    </xf>
    <xf numFmtId="49" fontId="10" fillId="0" borderId="0" xfId="0" applyNumberFormat="1" applyFont="1" applyBorder="1" applyAlignment="1">
      <alignment vertical="top" wrapText="1"/>
    </xf>
    <xf numFmtId="0" fontId="9" fillId="3" borderId="0" xfId="0" applyFont="1" applyFill="1" applyAlignment="1">
      <alignment vertical="top" wrapText="1"/>
    </xf>
    <xf numFmtId="0" fontId="6" fillId="0" borderId="1" xfId="0" applyFont="1" applyFill="1" applyBorder="1" applyAlignment="1">
      <alignment horizontal="right" vertical="top" wrapText="1"/>
    </xf>
    <xf numFmtId="0" fontId="10" fillId="0" borderId="0" xfId="0" applyFont="1" applyBorder="1" applyAlignment="1">
      <alignment vertical="top" wrapText="1"/>
    </xf>
    <xf numFmtId="0" fontId="9" fillId="3" borderId="0" xfId="0" applyNumberFormat="1" applyFont="1" applyFill="1" applyBorder="1" applyAlignment="1">
      <alignment vertical="top" wrapText="1"/>
    </xf>
    <xf numFmtId="0" fontId="10" fillId="0" borderId="0" xfId="0" applyFont="1" applyAlignment="1">
      <alignment vertical="top" wrapText="1"/>
    </xf>
    <xf numFmtId="49" fontId="11" fillId="0" borderId="0" xfId="0" applyNumberFormat="1" applyFont="1" applyFill="1" applyBorder="1" applyAlignment="1">
      <alignment vertical="top" wrapText="1"/>
    </xf>
    <xf numFmtId="0" fontId="11" fillId="0" borderId="0" xfId="0" applyNumberFormat="1" applyFont="1" applyFill="1" applyBorder="1" applyAlignment="1">
      <alignment vertical="top" wrapText="1"/>
    </xf>
    <xf numFmtId="0" fontId="10" fillId="0" borderId="0" xfId="0" applyFont="1" applyFill="1" applyAlignment="1">
      <alignment vertical="top" wrapText="1"/>
    </xf>
    <xf numFmtId="0" fontId="8" fillId="0" borderId="0" xfId="0" applyFont="1" applyFill="1" applyAlignment="1">
      <alignment vertical="top"/>
    </xf>
    <xf numFmtId="0" fontId="10" fillId="0" borderId="0" xfId="0" applyNumberFormat="1" applyFont="1" applyBorder="1" applyAlignment="1">
      <alignment vertical="top" wrapText="1"/>
    </xf>
    <xf numFmtId="0" fontId="9" fillId="0" borderId="1" xfId="0" applyFont="1" applyBorder="1" applyAlignment="1">
      <alignment vertical="center" wrapText="1"/>
    </xf>
    <xf numFmtId="0" fontId="8" fillId="0" borderId="0" xfId="0" applyFont="1" applyAlignment="1">
      <alignment vertical="center"/>
    </xf>
    <xf numFmtId="0" fontId="10" fillId="0" borderId="0" xfId="0" applyFont="1" applyBorder="1" applyAlignment="1">
      <alignment vertical="center" wrapText="1"/>
    </xf>
    <xf numFmtId="0" fontId="10" fillId="0" borderId="0" xfId="0" applyNumberFormat="1" applyFont="1" applyBorder="1" applyAlignment="1">
      <alignment vertical="center" wrapText="1"/>
    </xf>
    <xf numFmtId="0" fontId="10" fillId="0" borderId="0" xfId="0" applyFont="1" applyAlignment="1">
      <alignment vertical="center" wrapText="1"/>
    </xf>
    <xf numFmtId="0" fontId="10" fillId="2" borderId="1" xfId="0" applyFont="1" applyFill="1" applyBorder="1" applyAlignment="1">
      <alignment vertical="top" wrapText="1"/>
    </xf>
    <xf numFmtId="49" fontId="10" fillId="2" borderId="2" xfId="0" applyNumberFormat="1" applyFont="1" applyFill="1" applyBorder="1" applyAlignment="1" applyProtection="1">
      <alignment horizontal="left" vertical="top" wrapText="1"/>
      <protection locked="0"/>
    </xf>
    <xf numFmtId="49" fontId="10" fillId="2" borderId="7" xfId="0" applyNumberFormat="1" applyFont="1" applyFill="1" applyBorder="1" applyAlignment="1" applyProtection="1">
      <alignment horizontal="left" vertical="top" wrapText="1"/>
      <protection locked="0"/>
    </xf>
    <xf numFmtId="49" fontId="10" fillId="2" borderId="14" xfId="0" applyNumberFormat="1" applyFont="1" applyFill="1" applyBorder="1" applyAlignment="1" applyProtection="1">
      <alignment horizontal="left" vertical="top" wrapText="1"/>
      <protection locked="0"/>
    </xf>
    <xf numFmtId="0" fontId="10" fillId="0" borderId="1" xfId="0" applyFont="1" applyBorder="1" applyAlignment="1">
      <alignment vertical="top" wrapText="1"/>
    </xf>
    <xf numFmtId="0" fontId="9" fillId="4" borderId="1" xfId="0" applyFont="1" applyFill="1" applyBorder="1" applyAlignment="1">
      <alignment vertical="center" wrapText="1"/>
    </xf>
    <xf numFmtId="0" fontId="9" fillId="4" borderId="2" xfId="0" applyFont="1" applyFill="1" applyBorder="1" applyAlignment="1">
      <alignment vertical="center" wrapText="1"/>
    </xf>
    <xf numFmtId="0" fontId="9" fillId="4" borderId="7" xfId="0" applyFont="1" applyFill="1" applyBorder="1" applyAlignment="1">
      <alignment vertical="center" wrapText="1"/>
    </xf>
    <xf numFmtId="0" fontId="9" fillId="4" borderId="14" xfId="0" applyFont="1" applyFill="1" applyBorder="1" applyAlignment="1">
      <alignment vertical="center" wrapText="1"/>
    </xf>
    <xf numFmtId="0" fontId="17" fillId="4" borderId="1" xfId="0" applyFont="1" applyFill="1" applyBorder="1" applyAlignment="1">
      <alignment vertical="center" wrapText="1"/>
    </xf>
    <xf numFmtId="0" fontId="17" fillId="4" borderId="2" xfId="0" applyFont="1" applyFill="1" applyBorder="1" applyAlignment="1">
      <alignment vertical="center" wrapText="1"/>
    </xf>
    <xf numFmtId="0" fontId="17" fillId="4" borderId="7" xfId="0" applyFont="1" applyFill="1" applyBorder="1" applyAlignment="1">
      <alignment vertical="center" wrapText="1"/>
    </xf>
    <xf numFmtId="0" fontId="17" fillId="4" borderId="14" xfId="0" applyFont="1" applyFill="1" applyBorder="1" applyAlignment="1">
      <alignment vertical="center" wrapText="1"/>
    </xf>
    <xf numFmtId="0" fontId="21" fillId="0" borderId="0" xfId="0" applyFont="1" applyAlignment="1">
      <alignment vertical="center"/>
    </xf>
    <xf numFmtId="0" fontId="22" fillId="0" borderId="0" xfId="0" applyFont="1" applyBorder="1" applyAlignment="1">
      <alignment vertical="center" wrapText="1"/>
    </xf>
    <xf numFmtId="0" fontId="22" fillId="0" borderId="0" xfId="0" applyFont="1" applyAlignment="1">
      <alignment vertical="center" wrapText="1"/>
    </xf>
    <xf numFmtId="0" fontId="8" fillId="0" borderId="0" xfId="0" applyFont="1" applyBorder="1" applyAlignment="1">
      <alignment vertical="top"/>
    </xf>
    <xf numFmtId="0" fontId="18" fillId="0" borderId="0" xfId="0" applyFont="1" applyBorder="1" applyAlignment="1">
      <alignment vertical="top" wrapText="1"/>
    </xf>
    <xf numFmtId="10" fontId="10" fillId="2" borderId="3" xfId="2" applyNumberFormat="1" applyFont="1" applyFill="1" applyBorder="1" applyAlignment="1" applyProtection="1">
      <alignment vertical="top" wrapText="1"/>
      <protection locked="0"/>
    </xf>
    <xf numFmtId="1" fontId="10" fillId="2" borderId="1" xfId="0" applyNumberFormat="1" applyFont="1" applyFill="1" applyBorder="1" applyAlignment="1" applyProtection="1">
      <alignment vertical="top" wrapText="1"/>
      <protection locked="0"/>
    </xf>
    <xf numFmtId="0" fontId="8" fillId="0" borderId="0" xfId="0" applyFont="1" applyAlignment="1">
      <alignment horizontal="center" vertical="center" wrapText="1"/>
    </xf>
    <xf numFmtId="0" fontId="10" fillId="0" borderId="0" xfId="0"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0" xfId="0" applyFont="1" applyAlignment="1">
      <alignment horizontal="center" vertical="center" wrapText="1"/>
    </xf>
    <xf numFmtId="0" fontId="9" fillId="0" borderId="3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pplyProtection="1">
      <alignment horizontal="center" vertical="center" wrapText="1"/>
    </xf>
    <xf numFmtId="0" fontId="10" fillId="6" borderId="31" xfId="0" applyFont="1" applyFill="1" applyBorder="1" applyAlignment="1" applyProtection="1">
      <alignment horizontal="left" vertical="top" wrapText="1"/>
      <protection locked="0"/>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164" fontId="10" fillId="2" borderId="1" xfId="0" applyNumberFormat="1" applyFont="1" applyFill="1" applyBorder="1" applyAlignment="1" applyProtection="1">
      <alignment vertical="top"/>
      <protection locked="0"/>
    </xf>
    <xf numFmtId="10" fontId="10" fillId="0" borderId="2" xfId="2" applyNumberFormat="1" applyFont="1" applyFill="1" applyBorder="1" applyAlignment="1" applyProtection="1">
      <alignment vertical="top"/>
    </xf>
    <xf numFmtId="164" fontId="10" fillId="2" borderId="2" xfId="0" applyNumberFormat="1" applyFont="1" applyFill="1" applyBorder="1" applyAlignment="1" applyProtection="1">
      <alignment vertical="top"/>
    </xf>
    <xf numFmtId="164" fontId="9" fillId="0" borderId="29" xfId="0" applyNumberFormat="1" applyFont="1" applyBorder="1" applyAlignment="1">
      <alignment vertical="top"/>
    </xf>
    <xf numFmtId="0" fontId="10" fillId="2" borderId="1" xfId="0" applyFont="1" applyFill="1" applyBorder="1" applyAlignment="1" applyProtection="1">
      <alignment horizontal="center" vertical="top"/>
      <protection locked="0"/>
    </xf>
    <xf numFmtId="0" fontId="10" fillId="2" borderId="1" xfId="0" applyFont="1" applyFill="1" applyBorder="1" applyAlignment="1" applyProtection="1">
      <alignment horizontal="center" vertical="top" wrapText="1"/>
      <protection locked="0"/>
    </xf>
    <xf numFmtId="164" fontId="6" fillId="3" borderId="6" xfId="0" applyNumberFormat="1" applyFont="1" applyFill="1" applyBorder="1" applyAlignment="1" applyProtection="1">
      <alignment vertical="top"/>
    </xf>
    <xf numFmtId="0" fontId="9" fillId="0" borderId="1" xfId="0" applyFont="1" applyBorder="1" applyAlignment="1">
      <alignment vertical="top" wrapText="1"/>
    </xf>
    <xf numFmtId="0" fontId="10" fillId="0" borderId="35" xfId="0" applyFont="1" applyBorder="1" applyAlignment="1">
      <alignment vertical="top" wrapText="1"/>
    </xf>
    <xf numFmtId="0" fontId="10" fillId="2" borderId="31" xfId="0" applyFont="1" applyFill="1" applyBorder="1" applyAlignment="1">
      <alignment horizontal="left" vertical="top" wrapText="1"/>
    </xf>
    <xf numFmtId="164" fontId="10" fillId="2" borderId="2" xfId="0" applyNumberFormat="1" applyFont="1" applyFill="1" applyBorder="1" applyAlignment="1" applyProtection="1">
      <alignment vertical="top"/>
      <protection locked="0"/>
    </xf>
    <xf numFmtId="0" fontId="10" fillId="0" borderId="31" xfId="0" applyFont="1" applyBorder="1" applyAlignment="1" applyProtection="1">
      <alignment horizontal="left" vertical="top" wrapText="1"/>
    </xf>
    <xf numFmtId="0" fontId="10" fillId="0" borderId="1" xfId="0" applyFont="1" applyBorder="1" applyAlignment="1" applyProtection="1">
      <alignment horizontal="center" vertical="top" wrapText="1"/>
    </xf>
    <xf numFmtId="0" fontId="10" fillId="0" borderId="1" xfId="0" applyFont="1" applyBorder="1" applyAlignment="1" applyProtection="1">
      <alignment horizontal="center" vertical="top"/>
    </xf>
    <xf numFmtId="164" fontId="10" fillId="0" borderId="1" xfId="0" applyNumberFormat="1" applyFont="1" applyFill="1" applyBorder="1" applyAlignment="1" applyProtection="1">
      <alignment horizontal="right" vertical="top"/>
    </xf>
    <xf numFmtId="10" fontId="10" fillId="2" borderId="1" xfId="2" applyNumberFormat="1" applyFont="1" applyFill="1" applyBorder="1" applyAlignment="1" applyProtection="1">
      <alignment vertical="top"/>
      <protection locked="0"/>
    </xf>
    <xf numFmtId="164" fontId="10" fillId="0" borderId="2" xfId="0" applyNumberFormat="1" applyFont="1" applyFill="1" applyBorder="1" applyAlignment="1" applyProtection="1">
      <alignment horizontal="right" vertical="top"/>
    </xf>
    <xf numFmtId="164" fontId="10" fillId="0" borderId="30" xfId="0" applyNumberFormat="1" applyFont="1" applyBorder="1" applyAlignment="1" applyProtection="1">
      <alignment horizontal="right" vertical="top"/>
    </xf>
    <xf numFmtId="49" fontId="10" fillId="2" borderId="36" xfId="0" applyNumberFormat="1" applyFont="1" applyFill="1" applyBorder="1" applyAlignment="1" applyProtection="1">
      <alignment vertical="top" wrapText="1"/>
      <protection locked="0"/>
    </xf>
    <xf numFmtId="0" fontId="8" fillId="0" borderId="0" xfId="0" applyFont="1" applyAlignment="1">
      <alignment vertical="top" wrapText="1"/>
    </xf>
    <xf numFmtId="49" fontId="18" fillId="2" borderId="24" xfId="0" applyNumberFormat="1" applyFont="1" applyFill="1" applyBorder="1" applyAlignment="1">
      <alignment horizontal="center" vertical="top" wrapText="1"/>
    </xf>
    <xf numFmtId="49" fontId="18" fillId="2" borderId="7" xfId="0" applyNumberFormat="1" applyFont="1" applyFill="1" applyBorder="1" applyAlignment="1">
      <alignment horizontal="center" vertical="top" wrapText="1"/>
    </xf>
    <xf numFmtId="49" fontId="18" fillId="2" borderId="8" xfId="0" applyNumberFormat="1" applyFont="1" applyFill="1" applyBorder="1" applyAlignment="1">
      <alignment horizontal="center" vertical="top" wrapText="1"/>
    </xf>
    <xf numFmtId="0" fontId="18" fillId="0" borderId="7" xfId="0" applyFont="1" applyBorder="1" applyAlignment="1">
      <alignment horizontal="center" vertical="top" wrapText="1"/>
    </xf>
    <xf numFmtId="0" fontId="18" fillId="0" borderId="8" xfId="0" applyFont="1" applyBorder="1" applyAlignment="1">
      <alignment horizontal="center" vertical="top" wrapText="1"/>
    </xf>
    <xf numFmtId="49" fontId="15" fillId="2" borderId="24" xfId="0" applyNumberFormat="1" applyFont="1" applyFill="1" applyBorder="1" applyAlignment="1">
      <alignment vertical="top" wrapText="1"/>
    </xf>
    <xf numFmtId="0" fontId="15" fillId="0" borderId="7"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2" borderId="2" xfId="0" applyFont="1" applyFill="1" applyBorder="1" applyAlignment="1" applyProtection="1">
      <alignment horizontal="left" vertical="top" wrapText="1"/>
      <protection locked="0"/>
    </xf>
    <xf numFmtId="0" fontId="15" fillId="2" borderId="7" xfId="0" applyFont="1" applyFill="1" applyBorder="1" applyAlignment="1" applyProtection="1">
      <alignment horizontal="left" vertical="top" wrapText="1"/>
      <protection locked="0"/>
    </xf>
    <xf numFmtId="0" fontId="15" fillId="2" borderId="14" xfId="0" applyFont="1" applyFill="1" applyBorder="1" applyAlignment="1" applyProtection="1">
      <alignment horizontal="left" vertical="top" wrapText="1"/>
      <protection locked="0"/>
    </xf>
    <xf numFmtId="49" fontId="15" fillId="2" borderId="7" xfId="0" applyNumberFormat="1" applyFont="1" applyFill="1" applyBorder="1" applyAlignment="1">
      <alignment vertical="top" wrapText="1"/>
    </xf>
    <xf numFmtId="49" fontId="15" fillId="2" borderId="8" xfId="0" applyNumberFormat="1" applyFont="1" applyFill="1" applyBorder="1" applyAlignment="1">
      <alignment vertical="top" wrapText="1"/>
    </xf>
    <xf numFmtId="49" fontId="10" fillId="2" borderId="2" xfId="0" applyNumberFormat="1" applyFont="1" applyFill="1" applyBorder="1" applyAlignment="1" applyProtection="1">
      <alignment horizontal="left" vertical="top" wrapText="1"/>
      <protection locked="0"/>
    </xf>
    <xf numFmtId="49" fontId="10" fillId="2" borderId="7" xfId="0" applyNumberFormat="1" applyFont="1" applyFill="1" applyBorder="1" applyAlignment="1" applyProtection="1">
      <alignment horizontal="left" vertical="top" wrapText="1"/>
      <protection locked="0"/>
    </xf>
    <xf numFmtId="49" fontId="10" fillId="2" borderId="14" xfId="0" applyNumberFormat="1" applyFont="1" applyFill="1" applyBorder="1" applyAlignment="1" applyProtection="1">
      <alignment horizontal="left" vertical="top" wrapText="1"/>
      <protection locked="0"/>
    </xf>
    <xf numFmtId="49" fontId="17" fillId="2" borderId="24" xfId="0" applyNumberFormat="1" applyFont="1" applyFill="1" applyBorder="1" applyAlignment="1">
      <alignment vertical="top" wrapText="1"/>
    </xf>
    <xf numFmtId="49" fontId="17" fillId="2" borderId="7" xfId="0" applyNumberFormat="1" applyFont="1" applyFill="1" applyBorder="1" applyAlignment="1">
      <alignment vertical="top" wrapText="1"/>
    </xf>
    <xf numFmtId="49" fontId="17" fillId="2" borderId="8" xfId="0" applyNumberFormat="1" applyFont="1" applyFill="1" applyBorder="1" applyAlignment="1">
      <alignment vertical="top" wrapText="1"/>
    </xf>
    <xf numFmtId="0" fontId="15" fillId="0" borderId="1" xfId="0" applyFont="1" applyBorder="1" applyAlignment="1">
      <alignment vertical="top" wrapText="1"/>
    </xf>
    <xf numFmtId="0" fontId="15" fillId="2" borderId="1" xfId="0" applyFont="1" applyFill="1" applyBorder="1" applyAlignment="1" applyProtection="1">
      <alignment horizontal="left" vertical="top" wrapText="1"/>
      <protection locked="0"/>
    </xf>
    <xf numFmtId="0" fontId="15" fillId="2" borderId="29" xfId="0" applyFont="1" applyFill="1" applyBorder="1" applyAlignment="1" applyProtection="1">
      <alignment horizontal="left" vertical="top" wrapText="1"/>
      <protection locked="0"/>
    </xf>
    <xf numFmtId="0" fontId="18" fillId="4" borderId="24" xfId="0" applyFont="1" applyFill="1" applyBorder="1" applyAlignment="1">
      <alignment vertical="center" wrapText="1"/>
    </xf>
    <xf numFmtId="0" fontId="18" fillId="4" borderId="7" xfId="0" applyFont="1" applyFill="1" applyBorder="1" applyAlignment="1">
      <alignment vertical="center" wrapText="1"/>
    </xf>
    <xf numFmtId="0" fontId="18" fillId="4" borderId="8" xfId="0" applyFont="1" applyFill="1" applyBorder="1" applyAlignment="1">
      <alignment vertical="center" wrapText="1"/>
    </xf>
    <xf numFmtId="0" fontId="12" fillId="0" borderId="25" xfId="0" applyFont="1" applyBorder="1" applyAlignment="1">
      <alignment vertical="top" wrapText="1"/>
    </xf>
    <xf numFmtId="0" fontId="12" fillId="0" borderId="11" xfId="0" applyFont="1" applyBorder="1" applyAlignment="1">
      <alignment vertical="top" wrapText="1"/>
    </xf>
    <xf numFmtId="0" fontId="12" fillId="0" borderId="26" xfId="0" applyFont="1" applyBorder="1" applyAlignment="1">
      <alignment vertical="top" wrapText="1"/>
    </xf>
    <xf numFmtId="49" fontId="15" fillId="0" borderId="24" xfId="0" applyNumberFormat="1" applyFont="1" applyBorder="1" applyAlignment="1">
      <alignment vertical="top" wrapText="1"/>
    </xf>
    <xf numFmtId="49" fontId="15" fillId="0" borderId="7" xfId="0" applyNumberFormat="1" applyFont="1" applyBorder="1" applyAlignment="1">
      <alignment vertical="top" wrapText="1"/>
    </xf>
    <xf numFmtId="49" fontId="15" fillId="0" borderId="8" xfId="0" applyNumberFormat="1" applyFont="1" applyBorder="1" applyAlignment="1">
      <alignment vertical="top" wrapText="1"/>
    </xf>
    <xf numFmtId="0" fontId="15" fillId="0" borderId="2" xfId="0" applyFont="1" applyBorder="1" applyAlignment="1">
      <alignment vertical="top" wrapText="1"/>
    </xf>
    <xf numFmtId="0" fontId="18" fillId="0" borderId="27" xfId="0" applyFont="1" applyBorder="1" applyAlignment="1">
      <alignment horizontal="center" vertical="top" wrapText="1"/>
    </xf>
    <xf numFmtId="0" fontId="18" fillId="0" borderId="0" xfId="0" applyFont="1" applyBorder="1" applyAlignment="1">
      <alignment horizontal="center" vertical="top" wrapText="1"/>
    </xf>
    <xf numFmtId="0" fontId="16" fillId="5" borderId="25" xfId="0" applyFont="1" applyFill="1" applyBorder="1" applyAlignment="1">
      <alignment horizontal="center" vertical="top" wrapText="1"/>
    </xf>
    <xf numFmtId="0" fontId="16" fillId="5" borderId="11" xfId="0" applyFont="1" applyFill="1" applyBorder="1" applyAlignment="1">
      <alignment horizontal="center" vertical="top" wrapText="1"/>
    </xf>
    <xf numFmtId="0" fontId="16" fillId="5" borderId="26" xfId="0" applyFont="1" applyFill="1" applyBorder="1" applyAlignment="1">
      <alignment horizontal="center" vertical="top" wrapText="1"/>
    </xf>
    <xf numFmtId="0" fontId="18" fillId="0" borderId="9" xfId="0" applyFont="1" applyBorder="1" applyAlignment="1">
      <alignment horizontal="center" vertical="top" wrapText="1"/>
    </xf>
    <xf numFmtId="0" fontId="18" fillId="0" borderId="23" xfId="0" applyFont="1" applyBorder="1" applyAlignment="1">
      <alignment horizontal="center" vertical="top" wrapText="1"/>
    </xf>
    <xf numFmtId="0" fontId="15" fillId="2" borderId="5" xfId="0" applyFont="1" applyFill="1" applyBorder="1" applyAlignment="1" applyProtection="1">
      <alignment horizontal="left" vertical="top" wrapText="1"/>
      <protection locked="0"/>
    </xf>
    <xf numFmtId="0" fontId="15" fillId="2" borderId="30" xfId="0" applyFont="1" applyFill="1" applyBorder="1" applyAlignment="1" applyProtection="1">
      <alignment horizontal="left" vertical="top" wrapText="1"/>
      <protection locked="0"/>
    </xf>
    <xf numFmtId="0" fontId="15" fillId="0" borderId="5" xfId="0" applyFont="1" applyBorder="1" applyAlignment="1">
      <alignment vertical="top" wrapText="1"/>
    </xf>
    <xf numFmtId="0" fontId="15" fillId="0" borderId="27" xfId="0" applyFont="1" applyBorder="1" applyAlignment="1">
      <alignment vertical="top" wrapText="1"/>
    </xf>
    <xf numFmtId="0" fontId="15" fillId="0" borderId="0" xfId="0" applyFont="1" applyBorder="1" applyAlignment="1">
      <alignment vertical="top" wrapText="1"/>
    </xf>
    <xf numFmtId="0" fontId="15" fillId="0" borderId="28" xfId="0" applyFont="1" applyBorder="1" applyAlignment="1">
      <alignment vertical="top" wrapText="1"/>
    </xf>
    <xf numFmtId="49" fontId="11" fillId="3" borderId="22" xfId="0" applyNumberFormat="1" applyFont="1" applyFill="1" applyBorder="1" applyAlignment="1">
      <alignment horizontal="left" vertical="top" wrapText="1"/>
    </xf>
    <xf numFmtId="49" fontId="15" fillId="3" borderId="9" xfId="0" applyNumberFormat="1" applyFont="1" applyFill="1" applyBorder="1" applyAlignment="1">
      <alignment horizontal="left" vertical="top" wrapText="1"/>
    </xf>
    <xf numFmtId="49" fontId="15" fillId="3" borderId="23" xfId="0" applyNumberFormat="1" applyFont="1" applyFill="1" applyBorder="1" applyAlignment="1">
      <alignment horizontal="left" vertical="top" wrapText="1"/>
    </xf>
    <xf numFmtId="0" fontId="16" fillId="5" borderId="24" xfId="0" applyFont="1" applyFill="1" applyBorder="1" applyAlignment="1">
      <alignment horizontal="center" vertical="top" wrapText="1"/>
    </xf>
    <xf numFmtId="0" fontId="16" fillId="5" borderId="7" xfId="0" applyFont="1" applyFill="1" applyBorder="1" applyAlignment="1">
      <alignment horizontal="center" vertical="top" wrapText="1"/>
    </xf>
    <xf numFmtId="0" fontId="16" fillId="5" borderId="14" xfId="0" applyFont="1" applyFill="1" applyBorder="1" applyAlignment="1">
      <alignment horizontal="center" vertical="top" wrapText="1"/>
    </xf>
    <xf numFmtId="49" fontId="15" fillId="0" borderId="24" xfId="0" applyNumberFormat="1" applyFont="1" applyFill="1" applyBorder="1" applyAlignment="1">
      <alignment vertical="top" wrapText="1"/>
    </xf>
    <xf numFmtId="49" fontId="15" fillId="0" borderId="7" xfId="0" applyNumberFormat="1" applyFont="1" applyFill="1" applyBorder="1" applyAlignment="1">
      <alignment vertical="top" wrapText="1"/>
    </xf>
    <xf numFmtId="49" fontId="15" fillId="0" borderId="8" xfId="0" applyNumberFormat="1" applyFont="1" applyFill="1" applyBorder="1" applyAlignment="1">
      <alignment vertical="top" wrapText="1"/>
    </xf>
    <xf numFmtId="0" fontId="9" fillId="0" borderId="24"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2" xfId="0" applyFont="1" applyFill="1" applyBorder="1" applyAlignment="1">
      <alignment vertical="center" wrapText="1"/>
    </xf>
    <xf numFmtId="0" fontId="9" fillId="0" borderId="7" xfId="0" applyFont="1" applyFill="1" applyBorder="1" applyAlignment="1">
      <alignment vertical="center" wrapText="1"/>
    </xf>
    <xf numFmtId="0" fontId="9" fillId="0" borderId="14" xfId="0" applyFont="1" applyFill="1" applyBorder="1" applyAlignment="1">
      <alignment vertical="center" wrapText="1"/>
    </xf>
    <xf numFmtId="49" fontId="13" fillId="0" borderId="24" xfId="0" applyNumberFormat="1" applyFont="1" applyFill="1" applyBorder="1" applyAlignment="1">
      <alignment horizontal="left" vertical="top" wrapText="1"/>
    </xf>
    <xf numFmtId="49" fontId="18" fillId="0" borderId="7" xfId="0" applyNumberFormat="1" applyFont="1" applyFill="1" applyBorder="1" applyAlignment="1">
      <alignment horizontal="left" vertical="top" wrapText="1"/>
    </xf>
    <xf numFmtId="49" fontId="18" fillId="0" borderId="14" xfId="0" applyNumberFormat="1" applyFont="1" applyFill="1" applyBorder="1" applyAlignment="1">
      <alignment horizontal="left" vertical="top" wrapText="1"/>
    </xf>
    <xf numFmtId="49" fontId="11" fillId="0" borderId="24" xfId="0" applyNumberFormat="1" applyFont="1" applyFill="1" applyBorder="1" applyAlignment="1">
      <alignment horizontal="left" vertical="top" wrapText="1"/>
    </xf>
    <xf numFmtId="49" fontId="15" fillId="0" borderId="7" xfId="0" applyNumberFormat="1" applyFont="1" applyFill="1" applyBorder="1" applyAlignment="1">
      <alignment horizontal="left" vertical="top" wrapText="1"/>
    </xf>
    <xf numFmtId="49" fontId="15" fillId="0" borderId="14" xfId="0" applyNumberFormat="1" applyFont="1" applyFill="1" applyBorder="1" applyAlignment="1">
      <alignment horizontal="left" vertical="top" wrapText="1"/>
    </xf>
    <xf numFmtId="49" fontId="15" fillId="0" borderId="25" xfId="0" applyNumberFormat="1" applyFont="1" applyFill="1" applyBorder="1" applyAlignment="1">
      <alignment horizontal="left" vertical="top" wrapText="1"/>
    </xf>
    <xf numFmtId="49" fontId="15" fillId="0" borderId="11" xfId="0" applyNumberFormat="1" applyFont="1" applyFill="1" applyBorder="1" applyAlignment="1">
      <alignment horizontal="left" vertical="top" wrapText="1"/>
    </xf>
    <xf numFmtId="49" fontId="15" fillId="0" borderId="26" xfId="0" applyNumberFormat="1" applyFont="1" applyFill="1" applyBorder="1" applyAlignment="1">
      <alignment horizontal="left" vertical="top" wrapText="1"/>
    </xf>
    <xf numFmtId="49" fontId="19" fillId="3" borderId="24" xfId="0" applyNumberFormat="1" applyFont="1" applyFill="1" applyBorder="1" applyAlignment="1">
      <alignment horizontal="left" vertical="top" wrapText="1"/>
    </xf>
    <xf numFmtId="49" fontId="18" fillId="3" borderId="7" xfId="0" applyNumberFormat="1" applyFont="1" applyFill="1" applyBorder="1" applyAlignment="1">
      <alignment horizontal="left" vertical="top" wrapText="1"/>
    </xf>
    <xf numFmtId="49" fontId="18" fillId="3" borderId="14" xfId="0" applyNumberFormat="1" applyFont="1" applyFill="1" applyBorder="1" applyAlignment="1">
      <alignment horizontal="left" vertical="top" wrapText="1"/>
    </xf>
    <xf numFmtId="49" fontId="10" fillId="0" borderId="24" xfId="0" applyNumberFormat="1" applyFont="1" applyFill="1" applyBorder="1" applyAlignment="1">
      <alignment vertical="top" wrapText="1"/>
    </xf>
    <xf numFmtId="49" fontId="10" fillId="0" borderId="7" xfId="0" applyNumberFormat="1" applyFont="1" applyFill="1" applyBorder="1" applyAlignment="1">
      <alignment vertical="top" wrapText="1"/>
    </xf>
    <xf numFmtId="49" fontId="10" fillId="0" borderId="14" xfId="0" applyNumberFormat="1" applyFont="1" applyFill="1" applyBorder="1" applyAlignment="1">
      <alignment vertical="top" wrapText="1"/>
    </xf>
    <xf numFmtId="49" fontId="7"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49" fontId="4" fillId="0" borderId="21" xfId="0" applyNumberFormat="1" applyFont="1" applyFill="1" applyBorder="1" applyAlignment="1">
      <alignment horizontal="left" vertical="center" wrapText="1"/>
    </xf>
    <xf numFmtId="0" fontId="2" fillId="0" borderId="15" xfId="0" applyFont="1" applyFill="1" applyBorder="1" applyAlignment="1">
      <alignment vertical="top" wrapText="1"/>
    </xf>
    <xf numFmtId="0" fontId="2" fillId="0" borderId="16" xfId="0" applyFont="1" applyFill="1" applyBorder="1" applyAlignment="1">
      <alignment vertical="top" wrapText="1"/>
    </xf>
    <xf numFmtId="0" fontId="2" fillId="0" borderId="22" xfId="0" applyFont="1" applyFill="1" applyBorder="1" applyAlignment="1">
      <alignment vertical="top" wrapText="1"/>
    </xf>
    <xf numFmtId="0" fontId="2" fillId="0" borderId="9" xfId="0" applyFont="1" applyFill="1" applyBorder="1" applyAlignment="1">
      <alignment vertical="top" wrapText="1"/>
    </xf>
    <xf numFmtId="0" fontId="4" fillId="0" borderId="16" xfId="0" applyFont="1" applyFill="1" applyBorder="1" applyAlignment="1">
      <alignment horizontal="right" vertical="top" wrapText="1"/>
    </xf>
    <xf numFmtId="0" fontId="4" fillId="0" borderId="17" xfId="0" applyFont="1" applyFill="1" applyBorder="1" applyAlignment="1">
      <alignment horizontal="right" vertical="top" wrapText="1"/>
    </xf>
    <xf numFmtId="0" fontId="4" fillId="0" borderId="9" xfId="0" applyFont="1" applyFill="1" applyBorder="1" applyAlignment="1">
      <alignment horizontal="right" vertical="top" wrapText="1"/>
    </xf>
    <xf numFmtId="0" fontId="4" fillId="0" borderId="10" xfId="0" applyFont="1" applyFill="1" applyBorder="1" applyAlignment="1">
      <alignment horizontal="right" vertical="top" wrapText="1"/>
    </xf>
    <xf numFmtId="49" fontId="10" fillId="0" borderId="8" xfId="0" applyNumberFormat="1" applyFont="1" applyFill="1" applyBorder="1" applyAlignment="1">
      <alignment vertical="top" wrapText="1"/>
    </xf>
    <xf numFmtId="49" fontId="10" fillId="0" borderId="24" xfId="0" applyNumberFormat="1" applyFont="1" applyFill="1" applyBorder="1" applyAlignment="1">
      <alignment horizontal="left" vertical="top" wrapText="1"/>
    </xf>
    <xf numFmtId="164" fontId="10" fillId="2" borderId="2" xfId="1" applyNumberFormat="1" applyFont="1" applyFill="1" applyBorder="1" applyAlignment="1" applyProtection="1">
      <alignment horizontal="left" vertical="top" wrapText="1"/>
      <protection locked="0"/>
    </xf>
    <xf numFmtId="164" fontId="10" fillId="2" borderId="7" xfId="1" applyNumberFormat="1" applyFont="1" applyFill="1" applyBorder="1" applyAlignment="1" applyProtection="1">
      <alignment horizontal="left" vertical="top" wrapText="1"/>
      <protection locked="0"/>
    </xf>
    <xf numFmtId="164" fontId="10" fillId="2" borderId="14" xfId="1" applyNumberFormat="1" applyFont="1" applyFill="1" applyBorder="1" applyAlignment="1" applyProtection="1">
      <alignment horizontal="left" vertical="top" wrapText="1"/>
      <protection locked="0"/>
    </xf>
    <xf numFmtId="49" fontId="6" fillId="2" borderId="2" xfId="0" applyNumberFormat="1" applyFont="1" applyFill="1" applyBorder="1" applyAlignment="1" applyProtection="1">
      <alignment horizontal="left" vertical="top" wrapText="1"/>
      <protection locked="0"/>
    </xf>
    <xf numFmtId="49" fontId="6" fillId="2" borderId="7" xfId="0" applyNumberFormat="1" applyFont="1" applyFill="1" applyBorder="1" applyAlignment="1" applyProtection="1">
      <alignment horizontal="left" vertical="top" wrapText="1"/>
      <protection locked="0"/>
    </xf>
    <xf numFmtId="49" fontId="6" fillId="2" borderId="14" xfId="0" applyNumberFormat="1" applyFont="1" applyFill="1" applyBorder="1" applyAlignment="1" applyProtection="1">
      <alignment horizontal="left" vertical="top" wrapText="1"/>
      <protection locked="0"/>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0" borderId="2" xfId="0" applyFont="1" applyBorder="1" applyAlignment="1">
      <alignment horizontal="right" vertical="top" wrapText="1"/>
    </xf>
    <xf numFmtId="0" fontId="9" fillId="0" borderId="7" xfId="0" applyFont="1" applyBorder="1" applyAlignment="1">
      <alignment horizontal="right" vertical="top" wrapText="1"/>
    </xf>
    <xf numFmtId="0" fontId="9" fillId="0" borderId="8" xfId="0" applyFont="1" applyBorder="1" applyAlignment="1">
      <alignment horizontal="right" vertical="top" wrapText="1"/>
    </xf>
    <xf numFmtId="0" fontId="9" fillId="0" borderId="13" xfId="0" applyFont="1" applyBorder="1" applyAlignment="1">
      <alignment horizontal="right" vertical="top" wrapText="1"/>
    </xf>
    <xf numFmtId="0" fontId="9" fillId="0" borderId="9" xfId="0" applyFont="1" applyBorder="1" applyAlignment="1">
      <alignment horizontal="right" vertical="top" wrapText="1"/>
    </xf>
    <xf numFmtId="0" fontId="9" fillId="0" borderId="10" xfId="0" applyFont="1" applyBorder="1" applyAlignment="1">
      <alignment horizontal="right" vertical="top" wrapText="1"/>
    </xf>
    <xf numFmtId="0" fontId="10" fillId="4" borderId="25" xfId="0" applyFont="1" applyFill="1" applyBorder="1" applyAlignment="1">
      <alignment vertical="top" wrapText="1"/>
    </xf>
    <xf numFmtId="0" fontId="10" fillId="4" borderId="11" xfId="0" applyFont="1" applyFill="1" applyBorder="1" applyAlignment="1">
      <alignment vertical="top" wrapText="1"/>
    </xf>
    <xf numFmtId="0" fontId="10" fillId="4" borderId="12" xfId="0" applyFont="1" applyFill="1" applyBorder="1" applyAlignment="1">
      <alignment vertical="top" wrapText="1"/>
    </xf>
    <xf numFmtId="0" fontId="10" fillId="4" borderId="22" xfId="0" applyFont="1" applyFill="1" applyBorder="1" applyAlignment="1">
      <alignment vertical="top" wrapText="1"/>
    </xf>
    <xf numFmtId="0" fontId="10" fillId="4" borderId="9" xfId="0" applyFont="1" applyFill="1" applyBorder="1" applyAlignment="1">
      <alignment vertical="top" wrapText="1"/>
    </xf>
    <xf numFmtId="0" fontId="10" fillId="4" borderId="10" xfId="0" applyFont="1" applyFill="1" applyBorder="1" applyAlignment="1">
      <alignment vertical="top" wrapText="1"/>
    </xf>
    <xf numFmtId="0" fontId="16" fillId="5" borderId="27" xfId="0" applyFont="1" applyFill="1" applyBorder="1" applyAlignment="1">
      <alignment horizontal="center" vertical="top" wrapText="1"/>
    </xf>
    <xf numFmtId="0" fontId="16" fillId="5" borderId="0" xfId="0" applyFont="1" applyFill="1" applyBorder="1" applyAlignment="1">
      <alignment horizontal="center" vertical="top" wrapText="1"/>
    </xf>
    <xf numFmtId="0" fontId="16" fillId="5" borderId="28" xfId="0" applyFont="1" applyFill="1" applyBorder="1" applyAlignment="1">
      <alignment horizontal="center" vertical="top" wrapText="1"/>
    </xf>
    <xf numFmtId="0" fontId="10" fillId="0" borderId="22" xfId="0" applyFont="1" applyBorder="1" applyAlignment="1">
      <alignment vertical="top" wrapText="1"/>
    </xf>
    <xf numFmtId="0" fontId="10" fillId="0" borderId="9" xfId="0" applyFont="1" applyBorder="1" applyAlignment="1">
      <alignment vertical="top" wrapText="1"/>
    </xf>
    <xf numFmtId="0" fontId="10" fillId="0" borderId="23" xfId="0" applyFont="1" applyBorder="1" applyAlignment="1">
      <alignment vertical="top" wrapText="1"/>
    </xf>
    <xf numFmtId="0" fontId="9" fillId="0" borderId="25" xfId="0" applyFont="1" applyBorder="1" applyAlignment="1">
      <alignment vertical="top" wrapText="1"/>
    </xf>
    <xf numFmtId="0" fontId="9" fillId="0" borderId="11" xfId="0" applyFont="1" applyBorder="1" applyAlignment="1">
      <alignment vertical="top" wrapText="1"/>
    </xf>
    <xf numFmtId="0" fontId="9" fillId="0" borderId="26" xfId="0" applyFont="1" applyBorder="1" applyAlignment="1">
      <alignment vertical="top" wrapText="1"/>
    </xf>
    <xf numFmtId="0" fontId="9" fillId="0" borderId="24" xfId="0" applyFont="1" applyBorder="1" applyAlignment="1">
      <alignment vertical="top" wrapText="1"/>
    </xf>
    <xf numFmtId="0" fontId="9" fillId="0" borderId="7" xfId="0" applyFont="1" applyBorder="1" applyAlignment="1">
      <alignment vertical="top" wrapText="1"/>
    </xf>
    <xf numFmtId="0" fontId="9" fillId="0" borderId="14" xfId="0" applyFont="1" applyBorder="1" applyAlignment="1">
      <alignment vertical="top" wrapText="1"/>
    </xf>
    <xf numFmtId="0" fontId="9" fillId="0" borderId="22" xfId="0" applyFont="1" applyBorder="1" applyAlignment="1">
      <alignment vertical="top" wrapText="1"/>
    </xf>
    <xf numFmtId="0" fontId="9" fillId="0" borderId="9" xfId="0" applyFont="1" applyBorder="1" applyAlignment="1">
      <alignment vertical="top" wrapText="1"/>
    </xf>
    <xf numFmtId="0" fontId="9" fillId="0" borderId="23" xfId="0" applyFont="1" applyBorder="1" applyAlignment="1">
      <alignment vertical="top" wrapText="1"/>
    </xf>
    <xf numFmtId="0" fontId="23" fillId="0" borderId="22" xfId="0" applyFont="1" applyBorder="1" applyAlignment="1">
      <alignment vertical="top"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10" fontId="10" fillId="4" borderId="4" xfId="2" applyNumberFormat="1" applyFont="1" applyFill="1" applyBorder="1" applyAlignment="1" applyProtection="1">
      <alignment horizontal="center" vertical="top" wrapText="1"/>
    </xf>
    <xf numFmtId="10" fontId="10" fillId="4" borderId="11" xfId="2" applyNumberFormat="1" applyFont="1" applyFill="1" applyBorder="1" applyAlignment="1" applyProtection="1">
      <alignment horizontal="center" vertical="top" wrapText="1"/>
    </xf>
    <xf numFmtId="10" fontId="10" fillId="4" borderId="26" xfId="2" applyNumberFormat="1" applyFont="1" applyFill="1" applyBorder="1" applyAlignment="1" applyProtection="1">
      <alignment horizontal="center" vertical="top" wrapText="1"/>
    </xf>
    <xf numFmtId="10" fontId="10" fillId="4" borderId="13" xfId="2" applyNumberFormat="1" applyFont="1" applyFill="1" applyBorder="1" applyAlignment="1" applyProtection="1">
      <alignment horizontal="center" vertical="top" wrapText="1"/>
    </xf>
    <xf numFmtId="10" fontId="10" fillId="4" borderId="9" xfId="2" applyNumberFormat="1" applyFont="1" applyFill="1" applyBorder="1" applyAlignment="1" applyProtection="1">
      <alignment horizontal="center" vertical="top" wrapText="1"/>
    </xf>
    <xf numFmtId="10" fontId="10" fillId="4" borderId="23" xfId="2" applyNumberFormat="1" applyFont="1" applyFill="1" applyBorder="1" applyAlignment="1" applyProtection="1">
      <alignment horizontal="center" vertical="top" wrapText="1"/>
    </xf>
    <xf numFmtId="0" fontId="18" fillId="0" borderId="22" xfId="0" applyFont="1" applyBorder="1" applyAlignment="1">
      <alignment horizontal="center" vertical="top" wrapText="1"/>
    </xf>
    <xf numFmtId="0" fontId="9" fillId="4" borderId="24" xfId="0" applyFont="1" applyFill="1" applyBorder="1" applyAlignment="1">
      <alignment vertical="center" wrapText="1"/>
    </xf>
    <xf numFmtId="0" fontId="9" fillId="4" borderId="7" xfId="0" applyFont="1" applyFill="1" applyBorder="1" applyAlignment="1">
      <alignment vertical="center" wrapText="1"/>
    </xf>
    <xf numFmtId="0" fontId="9" fillId="4" borderId="8" xfId="0" applyFont="1" applyFill="1" applyBorder="1" applyAlignment="1">
      <alignment vertical="center" wrapText="1"/>
    </xf>
    <xf numFmtId="0" fontId="15" fillId="0" borderId="25" xfId="0" applyFont="1" applyFill="1" applyBorder="1" applyAlignment="1">
      <alignment vertical="top" wrapText="1"/>
    </xf>
    <xf numFmtId="0" fontId="15" fillId="0" borderId="11" xfId="0" applyFont="1" applyFill="1" applyBorder="1" applyAlignment="1">
      <alignment vertical="top" wrapText="1"/>
    </xf>
    <xf numFmtId="0" fontId="15" fillId="0" borderId="12" xfId="0" applyFont="1" applyFill="1" applyBorder="1" applyAlignment="1">
      <alignment vertical="top" wrapText="1"/>
    </xf>
    <xf numFmtId="0" fontId="15" fillId="0" borderId="32" xfId="0" applyFont="1" applyFill="1" applyBorder="1" applyAlignment="1">
      <alignment vertical="top" wrapText="1"/>
    </xf>
    <xf numFmtId="0" fontId="15" fillId="0" borderId="33" xfId="0" applyFont="1" applyFill="1" applyBorder="1" applyAlignment="1">
      <alignment vertical="top" wrapText="1"/>
    </xf>
    <xf numFmtId="0" fontId="15" fillId="0" borderId="34" xfId="0" applyFont="1" applyFill="1" applyBorder="1" applyAlignment="1">
      <alignment vertical="top" wrapText="1"/>
    </xf>
    <xf numFmtId="0" fontId="9" fillId="0" borderId="2" xfId="0" applyFont="1" applyFill="1" applyBorder="1" applyAlignment="1">
      <alignment vertical="top" wrapText="1"/>
    </xf>
    <xf numFmtId="0" fontId="9" fillId="0" borderId="7" xfId="0" applyFont="1" applyFill="1" applyBorder="1" applyAlignment="1">
      <alignment vertical="top" wrapText="1"/>
    </xf>
    <xf numFmtId="0" fontId="9" fillId="0" borderId="14" xfId="0" applyFont="1" applyFill="1" applyBorder="1" applyAlignment="1">
      <alignment vertical="top" wrapText="1"/>
    </xf>
    <xf numFmtId="49" fontId="10" fillId="2" borderId="36" xfId="0" applyNumberFormat="1" applyFont="1" applyFill="1" applyBorder="1" applyAlignment="1" applyProtection="1">
      <alignment horizontal="left" vertical="top" wrapText="1"/>
      <protection locked="0"/>
    </xf>
    <xf numFmtId="49" fontId="10" fillId="2" borderId="37" xfId="0" applyNumberFormat="1" applyFont="1" applyFill="1" applyBorder="1" applyAlignment="1" applyProtection="1">
      <alignment horizontal="left" vertical="top" wrapText="1"/>
      <protection locked="0"/>
    </xf>
    <xf numFmtId="49" fontId="10" fillId="2" borderId="38" xfId="0" applyNumberFormat="1" applyFont="1" applyFill="1" applyBorder="1" applyAlignment="1" applyProtection="1">
      <alignment horizontal="left" vertical="top" wrapText="1"/>
      <protection locked="0"/>
    </xf>
    <xf numFmtId="0" fontId="10" fillId="0" borderId="2" xfId="0" applyFont="1" applyBorder="1" applyAlignment="1" applyProtection="1">
      <alignment horizontal="left" vertical="top" wrapText="1"/>
    </xf>
    <xf numFmtId="0" fontId="10" fillId="0" borderId="7" xfId="0" applyFont="1" applyBorder="1" applyAlignment="1" applyProtection="1">
      <alignment horizontal="left" vertical="top" wrapText="1"/>
    </xf>
    <xf numFmtId="0" fontId="10" fillId="0" borderId="8" xfId="0" applyFont="1" applyBorder="1" applyAlignment="1" applyProtection="1">
      <alignment horizontal="left" vertical="top" wrapText="1"/>
    </xf>
    <xf numFmtId="0" fontId="10" fillId="2" borderId="2"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2" xfId="0"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8" xfId="0" applyFont="1" applyFill="1" applyBorder="1" applyAlignment="1" applyProtection="1">
      <alignment horizontal="left" vertical="top" wrapText="1"/>
      <protection locked="0"/>
    </xf>
    <xf numFmtId="10" fontId="6" fillId="3" borderId="24" xfId="2" applyNumberFormat="1" applyFont="1" applyFill="1" applyBorder="1" applyAlignment="1" applyProtection="1">
      <alignment horizontal="right" vertical="top"/>
    </xf>
    <xf numFmtId="10" fontId="6" fillId="3" borderId="7" xfId="2" applyNumberFormat="1" applyFont="1" applyFill="1" applyBorder="1" applyAlignment="1" applyProtection="1">
      <alignment horizontal="right" vertical="top"/>
    </xf>
    <xf numFmtId="10" fontId="6" fillId="3" borderId="14" xfId="2" applyNumberFormat="1" applyFont="1" applyFill="1" applyBorder="1" applyAlignment="1" applyProtection="1">
      <alignment horizontal="right" vertical="top"/>
    </xf>
    <xf numFmtId="0" fontId="9" fillId="6" borderId="24" xfId="0" applyFont="1" applyFill="1" applyBorder="1" applyAlignment="1" applyProtection="1">
      <alignment horizontal="center" vertical="center" wrapText="1"/>
    </xf>
    <xf numFmtId="0" fontId="18" fillId="0" borderId="7" xfId="0" applyFont="1" applyBorder="1" applyAlignment="1" applyProtection="1">
      <alignment horizontal="center" vertical="center"/>
    </xf>
    <xf numFmtId="0" fontId="15" fillId="0" borderId="7" xfId="0" applyFont="1" applyBorder="1" applyAlignment="1" applyProtection="1"/>
    <xf numFmtId="0" fontId="15" fillId="0" borderId="8" xfId="0" applyFont="1" applyBorder="1" applyAlignment="1" applyProtection="1"/>
    <xf numFmtId="49" fontId="10" fillId="0" borderId="24" xfId="0" applyNumberFormat="1" applyFont="1" applyBorder="1" applyAlignment="1">
      <alignment vertical="top" wrapText="1"/>
    </xf>
    <xf numFmtId="49" fontId="10" fillId="0" borderId="7" xfId="0" applyNumberFormat="1" applyFont="1" applyBorder="1" applyAlignment="1">
      <alignment vertical="top" wrapText="1"/>
    </xf>
    <xf numFmtId="49" fontId="10" fillId="0" borderId="8" xfId="0" applyNumberFormat="1" applyFont="1" applyBorder="1" applyAlignment="1">
      <alignment vertical="top" wrapText="1"/>
    </xf>
    <xf numFmtId="0" fontId="17" fillId="0" borderId="7" xfId="0" applyFont="1" applyBorder="1" applyAlignment="1">
      <alignment vertical="top" wrapText="1"/>
    </xf>
    <xf numFmtId="0" fontId="17" fillId="0" borderId="8" xfId="0" applyFont="1" applyBorder="1" applyAlignment="1">
      <alignment vertical="top" wrapText="1"/>
    </xf>
    <xf numFmtId="0" fontId="12" fillId="0" borderId="25" xfId="0" applyFont="1" applyBorder="1" applyAlignment="1">
      <alignment horizontal="left" vertical="top" wrapText="1"/>
    </xf>
    <xf numFmtId="0" fontId="12" fillId="0" borderId="11" xfId="0" applyFont="1" applyBorder="1" applyAlignment="1">
      <alignment horizontal="left" vertical="top" wrapText="1"/>
    </xf>
    <xf numFmtId="0" fontId="12" fillId="0" borderId="26" xfId="0" applyFont="1" applyBorder="1" applyAlignment="1">
      <alignment horizontal="left" vertical="top" wrapText="1"/>
    </xf>
  </cellXfs>
  <cellStyles count="3">
    <cellStyle name="Currency" xfId="1" builtinId="4"/>
    <cellStyle name="Normal" xfId="0" builtinId="0"/>
    <cellStyle name="Percent" xfId="2" builtinId="5"/>
  </cellStyles>
  <dxfs count="64">
    <dxf>
      <fill>
        <patternFill>
          <bgColor theme="5" tint="0.79998168889431442"/>
        </patternFill>
      </fill>
    </dxf>
    <dxf>
      <fill>
        <patternFill>
          <bgColor theme="5" tint="0.79998168889431442"/>
        </patternFill>
      </fill>
    </dxf>
    <dxf>
      <font>
        <b val="0"/>
        <i val="0"/>
        <color rgb="FFC00000"/>
      </font>
    </dxf>
    <dxf>
      <fill>
        <patternFill>
          <bgColor theme="5" tint="0.79998168889431442"/>
        </patternFill>
      </fill>
    </dxf>
    <dxf>
      <font>
        <b val="0"/>
        <i val="0"/>
        <color rgb="FFC00000"/>
      </font>
    </dxf>
    <dxf>
      <fill>
        <patternFill>
          <bgColor theme="5" tint="0.79998168889431442"/>
        </patternFill>
      </fill>
    </dxf>
    <dxf>
      <font>
        <b val="0"/>
        <i val="0"/>
        <color rgb="FFC0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val="0"/>
        <i val="0"/>
        <color rgb="FFC0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C00000"/>
      </font>
    </dxf>
    <dxf>
      <font>
        <b val="0"/>
        <i val="0"/>
        <color rgb="FFC0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R160"/>
  <sheetViews>
    <sheetView tabSelected="1" topLeftCell="A135" zoomScale="70" zoomScaleNormal="70" workbookViewId="0">
      <selection activeCell="G145" sqref="G145"/>
    </sheetView>
  </sheetViews>
  <sheetFormatPr defaultColWidth="20.88671875" defaultRowHeight="19.2" x14ac:dyDescent="0.3"/>
  <cols>
    <col min="1" max="4" width="20.88671875" style="70" customWidth="1"/>
    <col min="5" max="6" width="15.5546875" style="70" customWidth="1"/>
    <col min="7" max="12" width="17.88671875" style="2" customWidth="1"/>
    <col min="13" max="13" width="20.88671875" style="2" customWidth="1"/>
    <col min="14" max="14" width="20.88671875" style="2" hidden="1" customWidth="1"/>
    <col min="15" max="15" width="209.5546875" style="7" hidden="1" customWidth="1"/>
    <col min="16" max="16" width="95.5546875" style="14" hidden="1" customWidth="1"/>
    <col min="17" max="17" width="59.5546875" style="9" hidden="1" customWidth="1"/>
    <col min="18" max="18" width="112.109375" style="2" hidden="1" customWidth="1"/>
    <col min="19" max="21" width="0" style="2" hidden="1" customWidth="1"/>
    <col min="22" max="16384" width="20.88671875" style="2"/>
  </cols>
  <sheetData>
    <row r="1" spans="1:18" x14ac:dyDescent="0.3">
      <c r="A1" s="152" t="s">
        <v>134</v>
      </c>
      <c r="B1" s="153"/>
      <c r="C1" s="156" t="s">
        <v>135</v>
      </c>
      <c r="D1" s="156"/>
      <c r="E1" s="157"/>
      <c r="F1" s="1" t="s">
        <v>20</v>
      </c>
      <c r="G1" s="149" t="s">
        <v>69</v>
      </c>
      <c r="H1" s="150"/>
      <c r="I1" s="150"/>
      <c r="J1" s="150"/>
      <c r="K1" s="150"/>
      <c r="L1" s="151"/>
      <c r="O1" s="3" t="s">
        <v>51</v>
      </c>
      <c r="P1" s="4" t="str">
        <f>G1</f>
        <v>UCHC4-127870309 Scrub Management Program</v>
      </c>
      <c r="Q1" s="5" t="s">
        <v>53</v>
      </c>
    </row>
    <row r="2" spans="1:18" ht="38.4" x14ac:dyDescent="0.3">
      <c r="A2" s="154"/>
      <c r="B2" s="155"/>
      <c r="C2" s="158"/>
      <c r="D2" s="158"/>
      <c r="E2" s="159"/>
      <c r="F2" s="6" t="s">
        <v>21</v>
      </c>
      <c r="G2" s="165"/>
      <c r="H2" s="166"/>
      <c r="I2" s="166"/>
      <c r="J2" s="166"/>
      <c r="K2" s="166"/>
      <c r="L2" s="167"/>
      <c r="P2" s="8" t="s">
        <v>50</v>
      </c>
    </row>
    <row r="3" spans="1:18" ht="100.8" x14ac:dyDescent="0.3">
      <c r="A3" s="119" t="s">
        <v>136</v>
      </c>
      <c r="B3" s="120"/>
      <c r="C3" s="120"/>
      <c r="D3" s="120"/>
      <c r="E3" s="120"/>
      <c r="F3" s="120"/>
      <c r="G3" s="120"/>
      <c r="H3" s="120"/>
      <c r="I3" s="120"/>
      <c r="J3" s="120"/>
      <c r="K3" s="120"/>
      <c r="L3" s="121"/>
      <c r="O3" s="10" t="str">
        <f t="shared" ref="O3:O9" si="0">A3</f>
        <v>INSTRUCTIONS: Proposers must answer all questions/requests by entering responses directly into the fields provided on this spreadsheet. 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Contact the identified Buyer immediately if any text on this form is not legible or if you have difficulty entering responses in the required fields.
NOTE: 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v>
      </c>
      <c r="P3" s="11"/>
      <c r="Q3" s="12"/>
      <c r="R3" s="13"/>
    </row>
    <row r="4" spans="1:18" x14ac:dyDescent="0.3">
      <c r="A4" s="122" t="s">
        <v>43</v>
      </c>
      <c r="B4" s="123"/>
      <c r="C4" s="123"/>
      <c r="D4" s="123"/>
      <c r="E4" s="123"/>
      <c r="F4" s="123"/>
      <c r="G4" s="123"/>
      <c r="H4" s="123"/>
      <c r="I4" s="123"/>
      <c r="J4" s="123"/>
      <c r="K4" s="123"/>
      <c r="L4" s="124"/>
      <c r="O4" s="7" t="str">
        <f t="shared" si="0"/>
        <v>1. RFP OBJECTIVE &amp; OVERVIEW</v>
      </c>
    </row>
    <row r="5" spans="1:18" ht="285" customHeight="1" x14ac:dyDescent="0.3">
      <c r="A5" s="140" t="s">
        <v>137</v>
      </c>
      <c r="B5" s="141"/>
      <c r="C5" s="141"/>
      <c r="D5" s="141"/>
      <c r="E5" s="141"/>
      <c r="F5" s="141"/>
      <c r="G5" s="141"/>
      <c r="H5" s="141"/>
      <c r="I5" s="141"/>
      <c r="J5" s="141"/>
      <c r="K5" s="141"/>
      <c r="L5" s="142"/>
      <c r="O5" s="4" t="str">
        <f t="shared" si="0"/>
        <v xml:space="preserve">Currently, UConn Health (UCH) leases scrub dispensing/receiving machines.   UCH staff provides the labor to restock the machines with UCH owned scrubs and labor to transport the soiled scrubs to a staging area for offsite laundering services.  These leased Automated Dispensing/Receiving Systems are located in multiple clinical areas at UCH. The intent of this RFP is evaluate potential solutions that may result in reduced inventory ownership and replacement costs, UCH labor costs and improve performance and efficiencies in providing scrubs to the authorized staff on a 24/7 basis.
UConn Health invites qualified organizations to provide proposals demonstrating a cost effective scrub management program (to include provision of scrub dispensing and/or receiving machines and related equipment/software maintenance, scrubs, scrub laundry, inventory management and all transportation to complete these services) designed for distributing quality, freshly laundered scrubs to authorized UConn Health clinical staff at key operating/clinical locations on campus.   
The number of scrubs dispensed through these machines are based on 2019 usage figures and is in no way a commitment by UConn Health to any annual requirements.    
1. Musculoskeletal Institute (MSI) Operating Room (OR) – annual dispenses 13,333 pieces (dispenser/receiver as one unit)
2. University Tower OR (Women) - annual dispenses 15,507 pieces (separate dispenser &amp; receiver units)
3. University Tower OR (Men’s) - annual dispenses 15,532 pieces (separate dispenser &amp; receiver)
4. Connecticut Tower Labor &amp; Delivery - annual dispenses 5,895 pieces (dispenser/receiver as one unit)
5. Connecticut Tower Gastroenterology (GI) - annual dispenses 3,655 pieces (dispenser/receiver as one unit)
6. University Tower Central Sterile - annual dispenses 3,849 pieces (dispenser/receiver as one unit)
UConn Health will hold a mandatory prebid walk-through for this project on February 6, 2020 at 10:30 AM.   Please meet in the lobby of the University Tower building.    Attendance will be required to submit a proposal for this RFP.
</v>
      </c>
    </row>
    <row r="6" spans="1:18" ht="47.4" customHeight="1" x14ac:dyDescent="0.3">
      <c r="A6" s="134" t="s">
        <v>70</v>
      </c>
      <c r="B6" s="135"/>
      <c r="C6" s="135"/>
      <c r="D6" s="135"/>
      <c r="E6" s="135"/>
      <c r="F6" s="135"/>
      <c r="G6" s="135"/>
      <c r="H6" s="135"/>
      <c r="I6" s="135"/>
      <c r="J6" s="135"/>
      <c r="K6" s="135"/>
      <c r="L6" s="136"/>
      <c r="O6" s="4" t="str">
        <f t="shared" si="0"/>
        <v>The initial term of the award resulting from this RFP will be three (3) years (approximately May 1, 2020 through April 30, 2023), with UConn Health option to renew for two (2) additional three-year (3-year) periods.</v>
      </c>
    </row>
    <row r="7" spans="1:18" ht="24" customHeight="1" x14ac:dyDescent="0.3">
      <c r="A7" s="137" t="s">
        <v>71</v>
      </c>
      <c r="B7" s="138"/>
      <c r="C7" s="138"/>
      <c r="D7" s="138"/>
      <c r="E7" s="138"/>
      <c r="F7" s="138"/>
      <c r="G7" s="138"/>
      <c r="H7" s="138"/>
      <c r="I7" s="138"/>
      <c r="J7" s="138"/>
      <c r="K7" s="138"/>
      <c r="L7" s="139"/>
      <c r="O7" s="4" t="str">
        <f t="shared" si="0"/>
        <v>UConn Health expects to make one (1) award to one (1) supplier based on the Selection Committee's evaluation of proposals received. See the Evaluation Criteria for additional information about proposal evaluation parameters.</v>
      </c>
    </row>
    <row r="8" spans="1:18" ht="57" customHeight="1" x14ac:dyDescent="0.3">
      <c r="A8" s="161" t="s">
        <v>62</v>
      </c>
      <c r="B8" s="138"/>
      <c r="C8" s="138"/>
      <c r="D8" s="138"/>
      <c r="E8" s="138"/>
      <c r="F8" s="138"/>
      <c r="G8" s="138"/>
      <c r="H8" s="138"/>
      <c r="I8" s="138"/>
      <c r="J8" s="138"/>
      <c r="K8" s="138"/>
      <c r="L8" s="139"/>
      <c r="O8" s="4" t="str">
        <f t="shared" si="0"/>
        <v>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v>
      </c>
    </row>
    <row r="9" spans="1:18" ht="142.19999999999999" customHeight="1" x14ac:dyDescent="0.3">
      <c r="A9" s="143" t="s">
        <v>72</v>
      </c>
      <c r="B9" s="144"/>
      <c r="C9" s="144"/>
      <c r="D9" s="144"/>
      <c r="E9" s="144"/>
      <c r="F9" s="144"/>
      <c r="G9" s="144"/>
      <c r="H9" s="144"/>
      <c r="I9" s="144"/>
      <c r="J9" s="144"/>
      <c r="K9" s="144"/>
      <c r="L9" s="145"/>
      <c r="O9" s="4" t="str">
        <f t="shared" si="0"/>
        <v xml:space="preserve">Prior to the awarding of the Contract, the Contractor shall identify in writing to UConn Health any and all subcontractors it might use in the performance of the Contract.  UConn Health shall have the right to disapprove a subcontractor.  A Contract may not be subcontracted or assigned, in whole or in part, without the written approval of UConn Health,  which shall grant or deny approval at its sole discretion.  The use of subcontractors for performance of routine services shall not be allowed.
Once a Contract is awarded, subcontracting may be allowed with UConn Health’s prior written approval but only in the event of emergencies.  Once a Contract is fully executed, UConn Health will not relieve the Contractor of their contracted obligations.  Contractor shall remain responsible for the obligations performed by subcontractors to the same extent as if such obligations were performed by Contractor’s employees.
</v>
      </c>
    </row>
    <row r="10" spans="1:18" x14ac:dyDescent="0.3">
      <c r="A10" s="122" t="s">
        <v>44</v>
      </c>
      <c r="B10" s="123"/>
      <c r="C10" s="123"/>
      <c r="D10" s="123"/>
      <c r="E10" s="123"/>
      <c r="F10" s="123"/>
      <c r="G10" s="123"/>
      <c r="H10" s="123"/>
      <c r="I10" s="123"/>
      <c r="J10" s="123"/>
      <c r="K10" s="123"/>
      <c r="L10" s="124"/>
    </row>
    <row r="11" spans="1:18" s="16" customFormat="1" ht="50.4" x14ac:dyDescent="0.3">
      <c r="A11" s="128" t="s">
        <v>52</v>
      </c>
      <c r="B11" s="129"/>
      <c r="C11" s="129"/>
      <c r="D11" s="129"/>
      <c r="E11" s="130"/>
      <c r="F11" s="15" t="s">
        <v>0</v>
      </c>
      <c r="G11" s="131" t="s">
        <v>22</v>
      </c>
      <c r="H11" s="132"/>
      <c r="I11" s="132"/>
      <c r="J11" s="132"/>
      <c r="K11" s="132"/>
      <c r="L11" s="133"/>
      <c r="O11" s="17"/>
      <c r="P11" s="18"/>
      <c r="Q11" s="19"/>
    </row>
    <row r="12" spans="1:18" x14ac:dyDescent="0.3">
      <c r="A12" s="71" t="s">
        <v>73</v>
      </c>
      <c r="B12" s="72"/>
      <c r="C12" s="72"/>
      <c r="D12" s="72"/>
      <c r="E12" s="73"/>
      <c r="F12" s="20"/>
      <c r="G12" s="87"/>
      <c r="H12" s="88"/>
      <c r="I12" s="88"/>
      <c r="J12" s="88"/>
      <c r="K12" s="88"/>
      <c r="L12" s="89"/>
      <c r="O12" s="4"/>
      <c r="P12" s="14" t="str">
        <f t="shared" ref="P12:P44" si="1">A12</f>
        <v xml:space="preserve">EQUIPMENT </v>
      </c>
    </row>
    <row r="13" spans="1:18" ht="142.19999999999999" customHeight="1" x14ac:dyDescent="0.3">
      <c r="A13" s="76" t="s">
        <v>74</v>
      </c>
      <c r="B13" s="85"/>
      <c r="C13" s="85"/>
      <c r="D13" s="85"/>
      <c r="E13" s="86"/>
      <c r="F13" s="24" t="s">
        <v>28</v>
      </c>
      <c r="G13" s="87"/>
      <c r="H13" s="88"/>
      <c r="I13" s="88"/>
      <c r="J13" s="88"/>
      <c r="K13" s="88"/>
      <c r="L13" s="89"/>
      <c r="O13" s="4"/>
      <c r="P13" s="14" t="str">
        <f t="shared" si="1"/>
        <v>1. Contractor shall furnish all equipment meeting UConn Health requirements to provide these services.    Contractor shall be responsible for installation of all machines in the space provided by UConn Health at their own expense.  The Contractor shall be held solely responsible for any damage to existing structures, systems, equipment and/or site caused as a result of the actions of their representatives and employees and Contractor shall repair or replace same to its original condition at no additional cost to UConn Health.  Existing walks, driveways and parking areas are to be kept free and clean at all times while services are being performed.    UConn Health reserves the sole right to determine equipment locations at any time during the agreement, or to add/delete services locations as needed.</v>
      </c>
    </row>
    <row r="14" spans="1:18" ht="158.4" customHeight="1" x14ac:dyDescent="0.3">
      <c r="A14" s="76" t="s">
        <v>75</v>
      </c>
      <c r="B14" s="85"/>
      <c r="C14" s="85"/>
      <c r="D14" s="85"/>
      <c r="E14" s="86"/>
      <c r="F14" s="24" t="s">
        <v>28</v>
      </c>
      <c r="G14" s="87"/>
      <c r="H14" s="88"/>
      <c r="I14" s="88"/>
      <c r="J14" s="88"/>
      <c r="K14" s="88"/>
      <c r="L14" s="89"/>
      <c r="O14" s="4"/>
      <c r="P14" s="14" t="str">
        <f t="shared" si="1"/>
        <v>2. Provide all equipment specifications, including dispensing times, machine capacity, access procedures and ability to provide size utilization, inventory and reporting capabilities for the scrub dispensing machines that are intended to be used for this project.  UCH has existing Information Technology (IT) and electrical connections in place at the current locations.   Proposers shall include any IT or electrical requirements for their equipment with their response to ensure compatibility with existing connections.  Proposers may include product brochures and specifications for all machines referenced in your proposal as attachments to your response.   Does your equipment support emergency conditions demanding rapid and immediate distribution?</v>
      </c>
    </row>
    <row r="15" spans="1:18" ht="33.6" customHeight="1" x14ac:dyDescent="0.3">
      <c r="A15" s="76" t="s">
        <v>118</v>
      </c>
      <c r="B15" s="85"/>
      <c r="C15" s="85"/>
      <c r="D15" s="85"/>
      <c r="E15" s="86"/>
      <c r="F15" s="24" t="s">
        <v>28</v>
      </c>
      <c r="G15" s="87"/>
      <c r="H15" s="88"/>
      <c r="I15" s="88"/>
      <c r="J15" s="88"/>
      <c r="K15" s="88"/>
      <c r="L15" s="89"/>
      <c r="O15" s="4"/>
      <c r="P15" s="14" t="str">
        <f t="shared" si="1"/>
        <v>3. Does your equipment support emergency conditions demanding rapid and immediate distribution?</v>
      </c>
    </row>
    <row r="16" spans="1:18" ht="55.2" customHeight="1" x14ac:dyDescent="0.3">
      <c r="A16" s="76" t="s">
        <v>76</v>
      </c>
      <c r="B16" s="85"/>
      <c r="C16" s="85"/>
      <c r="D16" s="85"/>
      <c r="E16" s="86"/>
      <c r="F16" s="24" t="s">
        <v>28</v>
      </c>
      <c r="G16" s="87"/>
      <c r="H16" s="88"/>
      <c r="I16" s="88"/>
      <c r="J16" s="88"/>
      <c r="K16" s="88"/>
      <c r="L16" s="89"/>
      <c r="O16" s="4"/>
      <c r="P16" s="14" t="str">
        <f t="shared" si="1"/>
        <v>4. Contractor shall provide any equipment and software upgrades during the time of service provision.   How often are your machines and software upgraded/replaced?</v>
      </c>
    </row>
    <row r="17" spans="1:16" ht="83.4" customHeight="1" x14ac:dyDescent="0.3">
      <c r="A17" s="76" t="s">
        <v>77</v>
      </c>
      <c r="B17" s="85"/>
      <c r="C17" s="85"/>
      <c r="D17" s="85"/>
      <c r="E17" s="86"/>
      <c r="F17" s="24" t="s">
        <v>28</v>
      </c>
      <c r="G17" s="87"/>
      <c r="H17" s="88"/>
      <c r="I17" s="88"/>
      <c r="J17" s="88"/>
      <c r="K17" s="88"/>
      <c r="L17" s="89"/>
      <c r="P17" s="14" t="str">
        <f t="shared" si="1"/>
        <v xml:space="preserve"> 5. Describe your equipment security/compliance features.  How are the scrubs dispensed to authorized employees?  Does your equipment security allow use with UCH Employee Identification badges or is there another method of securing access?   How does your equipment dispensing credit system operate and are the number of credits allowed flexible?  </v>
      </c>
    </row>
    <row r="18" spans="1:16" ht="47.4" customHeight="1" x14ac:dyDescent="0.3">
      <c r="A18" s="76" t="s">
        <v>78</v>
      </c>
      <c r="B18" s="85"/>
      <c r="C18" s="85"/>
      <c r="D18" s="85"/>
      <c r="E18" s="86"/>
      <c r="F18" s="24" t="s">
        <v>28</v>
      </c>
      <c r="G18" s="87"/>
      <c r="H18" s="88"/>
      <c r="I18" s="88"/>
      <c r="J18" s="88"/>
      <c r="K18" s="88"/>
      <c r="L18" s="89"/>
      <c r="P18" s="14" t="str">
        <f t="shared" si="1"/>
        <v>6. Contractor shall provide any necessary training on the use of the dispensing machines to UConn Health staff.    Provide information on the training that will be provided to UConn Health staff.</v>
      </c>
    </row>
    <row r="19" spans="1:16" ht="151.19999999999999" x14ac:dyDescent="0.3">
      <c r="A19" s="76" t="s">
        <v>79</v>
      </c>
      <c r="B19" s="85"/>
      <c r="C19" s="85"/>
      <c r="D19" s="85"/>
      <c r="E19" s="86"/>
      <c r="F19" s="24" t="s">
        <v>28</v>
      </c>
      <c r="G19" s="87"/>
      <c r="H19" s="88"/>
      <c r="I19" s="88"/>
      <c r="J19" s="88"/>
      <c r="K19" s="88"/>
      <c r="L19" s="89"/>
      <c r="P19" s="14" t="str">
        <f t="shared" ref="P19" si="2">A19</f>
        <v xml:space="preserve">7.  Contractor shall furnish all maintenance on the equipment.  Describe your equipment service program, including staff training and any required certifications.   Information should include the nearest service location or location service technician will be dispatched from in case of needed equipment repairs, parts and labor coverage, software upgrades and telephone/online troubleshooting support for the equipment.  Provide your normal response time for services and procedures for repairing/replacing non-functioning equipment.
If maintenance or service is needed for the Scrub Dispensing Machine during the Agreement term there will be no cost to UCH, including emergency service.  
</v>
      </c>
    </row>
    <row r="20" spans="1:16" ht="70.2" customHeight="1" x14ac:dyDescent="0.3">
      <c r="A20" s="76" t="s">
        <v>80</v>
      </c>
      <c r="B20" s="85"/>
      <c r="C20" s="85"/>
      <c r="D20" s="85"/>
      <c r="E20" s="86"/>
      <c r="F20" s="24" t="s">
        <v>28</v>
      </c>
      <c r="G20" s="87"/>
      <c r="H20" s="88"/>
      <c r="I20" s="88"/>
      <c r="J20" s="88"/>
      <c r="K20" s="88"/>
      <c r="L20" s="89"/>
      <c r="P20" s="14" t="str">
        <f t="shared" si="1"/>
        <v xml:space="preserve">8. The Proposer must have adequate personnel (such as service technician, route driver and account manager) on staff that can service this contract.   Provide information on key personnel's qualifications, length of employment with company and training to competently manage this account.    </v>
      </c>
    </row>
    <row r="21" spans="1:16" x14ac:dyDescent="0.3">
      <c r="A21" s="71" t="s">
        <v>81</v>
      </c>
      <c r="B21" s="72"/>
      <c r="C21" s="72"/>
      <c r="D21" s="72"/>
      <c r="E21" s="73"/>
      <c r="F21" s="20"/>
      <c r="G21" s="87"/>
      <c r="H21" s="88"/>
      <c r="I21" s="88"/>
      <c r="J21" s="88"/>
      <c r="K21" s="88"/>
      <c r="L21" s="89"/>
      <c r="P21" s="14" t="str">
        <f t="shared" si="1"/>
        <v>SCRUBS</v>
      </c>
    </row>
    <row r="22" spans="1:16" ht="81" customHeight="1" x14ac:dyDescent="0.3">
      <c r="A22" s="76" t="s">
        <v>82</v>
      </c>
      <c r="B22" s="85"/>
      <c r="C22" s="85"/>
      <c r="D22" s="85"/>
      <c r="E22" s="86"/>
      <c r="F22" s="24" t="s">
        <v>28</v>
      </c>
      <c r="G22" s="87"/>
      <c r="H22" s="88"/>
      <c r="I22" s="88"/>
      <c r="J22" s="88"/>
      <c r="K22" s="88"/>
      <c r="L22" s="89"/>
      <c r="O22" s="4"/>
      <c r="P22" s="14" t="str">
        <f t="shared" ref="P22:P30" si="3">A22</f>
        <v>9.   Provide specifications for the scrubs intended for use in the scrub management program.  Information shall include manufacturer and fabric content, available colors, size ranges, etc.   Scrub brochures shall be submitted with your response.  UConn Health reserves the right to request samples of the scrubs as part of any evaluation process.</v>
      </c>
    </row>
    <row r="23" spans="1:16" ht="72.599999999999994" customHeight="1" x14ac:dyDescent="0.3">
      <c r="A23" s="76" t="s">
        <v>83</v>
      </c>
      <c r="B23" s="85"/>
      <c r="C23" s="85"/>
      <c r="D23" s="85"/>
      <c r="E23" s="86"/>
      <c r="F23" s="24" t="s">
        <v>28</v>
      </c>
      <c r="G23" s="87"/>
      <c r="H23" s="88"/>
      <c r="I23" s="88"/>
      <c r="J23" s="88"/>
      <c r="K23" s="88"/>
      <c r="L23" s="89"/>
      <c r="O23" s="4"/>
      <c r="P23" s="14" t="str">
        <f t="shared" si="3"/>
        <v>10. Describe your procedures for handling and transporting soiled scrubs, laundering and sanitization process, packaging and transporting the clean scrubs. Include information on how your company meets all requirements/certifications including, but not limited to AORN's Guidelines for Surgical Attire.</v>
      </c>
    </row>
    <row r="24" spans="1:16" ht="48" customHeight="1" x14ac:dyDescent="0.3">
      <c r="A24" s="76" t="s">
        <v>84</v>
      </c>
      <c r="B24" s="85"/>
      <c r="C24" s="85"/>
      <c r="D24" s="85"/>
      <c r="E24" s="86"/>
      <c r="F24" s="24" t="s">
        <v>28</v>
      </c>
      <c r="G24" s="87"/>
      <c r="H24" s="88"/>
      <c r="I24" s="88"/>
      <c r="J24" s="88"/>
      <c r="K24" s="88"/>
      <c r="L24" s="89"/>
      <c r="O24" s="4"/>
      <c r="P24" s="14" t="str">
        <f t="shared" si="3"/>
        <v>11. Describe the training process and competency training for your personnel on the handling and laundering of the scrubs.</v>
      </c>
    </row>
    <row r="25" spans="1:16" ht="42" customHeight="1" x14ac:dyDescent="0.3">
      <c r="A25" s="76" t="s">
        <v>85</v>
      </c>
      <c r="B25" s="85"/>
      <c r="C25" s="85"/>
      <c r="D25" s="85"/>
      <c r="E25" s="86"/>
      <c r="F25" s="24" t="s">
        <v>28</v>
      </c>
      <c r="G25" s="87"/>
      <c r="H25" s="88"/>
      <c r="I25" s="88"/>
      <c r="J25" s="88"/>
      <c r="K25" s="88"/>
      <c r="L25" s="89"/>
      <c r="O25" s="4"/>
      <c r="P25" s="14" t="str">
        <f t="shared" si="3"/>
        <v>12.  Describe your procedures for stocking the clean scrubs in the dispensing machines.</v>
      </c>
    </row>
    <row r="26" spans="1:16" ht="53.4" customHeight="1" x14ac:dyDescent="0.3">
      <c r="A26" s="76" t="s">
        <v>86</v>
      </c>
      <c r="B26" s="85"/>
      <c r="C26" s="85"/>
      <c r="D26" s="85"/>
      <c r="E26" s="86"/>
      <c r="F26" s="24" t="s">
        <v>28</v>
      </c>
      <c r="G26" s="87"/>
      <c r="H26" s="88"/>
      <c r="I26" s="88"/>
      <c r="J26" s="88"/>
      <c r="K26" s="88"/>
      <c r="L26" s="89"/>
      <c r="O26" s="4"/>
      <c r="P26" s="14" t="str">
        <f t="shared" si="3"/>
        <v>13.  Describe your method and process for inspecting the scrub quality and procedures for replacing scrubs not meeting your quality standards.</v>
      </c>
    </row>
    <row r="27" spans="1:16" ht="105" customHeight="1" x14ac:dyDescent="0.3">
      <c r="A27" s="76" t="s">
        <v>87</v>
      </c>
      <c r="B27" s="85"/>
      <c r="C27" s="85"/>
      <c r="D27" s="85"/>
      <c r="E27" s="86"/>
      <c r="F27" s="24" t="s">
        <v>28</v>
      </c>
      <c r="G27" s="87"/>
      <c r="H27" s="88"/>
      <c r="I27" s="88"/>
      <c r="J27" s="88"/>
      <c r="K27" s="88"/>
      <c r="L27" s="89"/>
      <c r="P27" s="14" t="str">
        <f t="shared" si="3"/>
        <v>14. Describe your process for stocking the dispensing machines, including how UCH staff can determine in stock status on any machine.  Is display information available your machine to notify UCH staff if an out of stock scrub in one machine may be available in another onsite location?    How often are machines stocked and by whom?   What is the average length of time between any call for out of stock sizes and a replenishment of the garment(s)?</v>
      </c>
    </row>
    <row r="28" spans="1:16" ht="79.2" customHeight="1" x14ac:dyDescent="0.3">
      <c r="A28" s="76" t="s">
        <v>88</v>
      </c>
      <c r="B28" s="85"/>
      <c r="C28" s="85"/>
      <c r="D28" s="85"/>
      <c r="E28" s="86"/>
      <c r="F28" s="24" t="s">
        <v>28</v>
      </c>
      <c r="G28" s="87"/>
      <c r="H28" s="88"/>
      <c r="I28" s="88"/>
      <c r="J28" s="88"/>
      <c r="K28" s="88"/>
      <c r="L28" s="89"/>
      <c r="P28" s="14" t="str">
        <f t="shared" si="3"/>
        <v>15. Describe your inventory control practices.  How does your company identify and monitor your scrubs?  (example: RFID)  Does your process have the ability to monitor the number of garments dispensed per user?     What process is used to "true up" scrub inventory and how often is this process performed?  (Example: Quarterly, semi-annual, annual)</v>
      </c>
    </row>
    <row r="29" spans="1:16" ht="87" customHeight="1" x14ac:dyDescent="0.3">
      <c r="A29" s="90" t="s">
        <v>89</v>
      </c>
      <c r="B29" s="91"/>
      <c r="C29" s="91"/>
      <c r="D29" s="91"/>
      <c r="E29" s="92"/>
      <c r="F29" s="24" t="s">
        <v>28</v>
      </c>
      <c r="G29" s="87"/>
      <c r="H29" s="88"/>
      <c r="I29" s="88"/>
      <c r="J29" s="88"/>
      <c r="K29" s="88"/>
      <c r="L29" s="89"/>
      <c r="P29" s="14" t="str">
        <f t="shared" si="3"/>
        <v xml:space="preserve">16. Describe your process for loss control and any penalties/replacement costs to UCH for any inventory loss.   Based on accounts of similar size, what is the average acceptable loss figures before any replacement costs are applied to the accounts? </v>
      </c>
    </row>
    <row r="30" spans="1:16" ht="49.8" customHeight="1" x14ac:dyDescent="0.3">
      <c r="A30" s="76" t="s">
        <v>90</v>
      </c>
      <c r="B30" s="85"/>
      <c r="C30" s="85"/>
      <c r="D30" s="85"/>
      <c r="E30" s="86"/>
      <c r="F30" s="24" t="s">
        <v>28</v>
      </c>
      <c r="G30" s="87"/>
      <c r="H30" s="88"/>
      <c r="I30" s="88"/>
      <c r="J30" s="88"/>
      <c r="K30" s="88"/>
      <c r="L30" s="89"/>
      <c r="P30" s="14" t="str">
        <f t="shared" si="3"/>
        <v xml:space="preserve">17. Describe how the scrubs are packaged to be stored in the dispensing machines.  If used at all,  is the single use  plastic for scrub packaging recyclable?   If not, what is your plan to avoid packaging that is not recyclable? </v>
      </c>
    </row>
    <row r="31" spans="1:16" x14ac:dyDescent="0.3">
      <c r="A31" s="71" t="s">
        <v>91</v>
      </c>
      <c r="B31" s="72"/>
      <c r="C31" s="72"/>
      <c r="D31" s="72"/>
      <c r="E31" s="73"/>
      <c r="F31" s="20"/>
      <c r="G31" s="87"/>
      <c r="H31" s="88"/>
      <c r="I31" s="88"/>
      <c r="J31" s="88"/>
      <c r="K31" s="88"/>
      <c r="L31" s="89"/>
      <c r="P31" s="14" t="str">
        <f t="shared" ref="P31" si="4">A31</f>
        <v>MANAGEMENT SOFTWARE</v>
      </c>
    </row>
    <row r="32" spans="1:16" ht="90" customHeight="1" x14ac:dyDescent="0.3">
      <c r="A32" s="76" t="s">
        <v>92</v>
      </c>
      <c r="B32" s="77"/>
      <c r="C32" s="77"/>
      <c r="D32" s="77"/>
      <c r="E32" s="78"/>
      <c r="F32" s="24" t="s">
        <v>28</v>
      </c>
      <c r="G32" s="87"/>
      <c r="H32" s="88"/>
      <c r="I32" s="88"/>
      <c r="J32" s="88"/>
      <c r="K32" s="88"/>
      <c r="L32" s="89"/>
    </row>
    <row r="33" spans="1:17" x14ac:dyDescent="0.3">
      <c r="A33" s="71" t="s">
        <v>93</v>
      </c>
      <c r="B33" s="74"/>
      <c r="C33" s="74"/>
      <c r="D33" s="74"/>
      <c r="E33" s="75"/>
      <c r="F33" s="20"/>
      <c r="G33" s="21"/>
      <c r="H33" s="22"/>
      <c r="I33" s="22"/>
      <c r="J33" s="22"/>
      <c r="K33" s="22"/>
      <c r="L33" s="23"/>
    </row>
    <row r="34" spans="1:17" ht="170.4" customHeight="1" x14ac:dyDescent="0.3">
      <c r="A34" s="76" t="s">
        <v>94</v>
      </c>
      <c r="B34" s="77"/>
      <c r="C34" s="77"/>
      <c r="D34" s="77"/>
      <c r="E34" s="78"/>
      <c r="F34" s="24" t="s">
        <v>28</v>
      </c>
      <c r="G34" s="87"/>
      <c r="H34" s="88"/>
      <c r="I34" s="88"/>
      <c r="J34" s="88"/>
      <c r="K34" s="88"/>
      <c r="L34" s="89"/>
    </row>
    <row r="35" spans="1:17" ht="159.6" customHeight="1" x14ac:dyDescent="0.3">
      <c r="A35" s="76" t="s">
        <v>95</v>
      </c>
      <c r="B35" s="77"/>
      <c r="C35" s="77"/>
      <c r="D35" s="77"/>
      <c r="E35" s="78"/>
      <c r="F35" s="24" t="s">
        <v>28</v>
      </c>
      <c r="G35" s="87"/>
      <c r="H35" s="88"/>
      <c r="I35" s="88"/>
      <c r="J35" s="88"/>
      <c r="K35" s="88"/>
      <c r="L35" s="89"/>
    </row>
    <row r="36" spans="1:17" ht="166.8" customHeight="1" x14ac:dyDescent="0.3">
      <c r="A36" s="76" t="s">
        <v>96</v>
      </c>
      <c r="B36" s="77"/>
      <c r="C36" s="77"/>
      <c r="D36" s="77"/>
      <c r="E36" s="78"/>
      <c r="F36" s="24" t="s">
        <v>28</v>
      </c>
      <c r="G36" s="87"/>
      <c r="H36" s="88"/>
      <c r="I36" s="88"/>
      <c r="J36" s="88"/>
      <c r="K36" s="88"/>
      <c r="L36" s="89"/>
    </row>
    <row r="37" spans="1:17" ht="374.4" customHeight="1" x14ac:dyDescent="0.3">
      <c r="A37" s="76" t="s">
        <v>97</v>
      </c>
      <c r="B37" s="77"/>
      <c r="C37" s="77"/>
      <c r="D37" s="77"/>
      <c r="E37" s="78"/>
      <c r="F37" s="24" t="s">
        <v>15</v>
      </c>
      <c r="G37" s="87"/>
      <c r="H37" s="88"/>
      <c r="I37" s="88"/>
      <c r="J37" s="88"/>
      <c r="K37" s="88"/>
      <c r="L37" s="89"/>
    </row>
    <row r="38" spans="1:17" ht="161.4" customHeight="1" x14ac:dyDescent="0.3">
      <c r="A38" s="76" t="s">
        <v>98</v>
      </c>
      <c r="B38" s="77"/>
      <c r="C38" s="77"/>
      <c r="D38" s="77"/>
      <c r="E38" s="78"/>
      <c r="F38" s="24" t="s">
        <v>15</v>
      </c>
      <c r="G38" s="87"/>
      <c r="H38" s="88"/>
      <c r="I38" s="88"/>
      <c r="J38" s="88"/>
      <c r="K38" s="88"/>
      <c r="L38" s="89"/>
    </row>
    <row r="39" spans="1:17" ht="42" customHeight="1" x14ac:dyDescent="0.3">
      <c r="A39" s="76" t="s">
        <v>99</v>
      </c>
      <c r="B39" s="77"/>
      <c r="C39" s="77"/>
      <c r="D39" s="77"/>
      <c r="E39" s="78"/>
      <c r="F39" s="24" t="s">
        <v>15</v>
      </c>
      <c r="G39" s="87"/>
      <c r="H39" s="88"/>
      <c r="I39" s="88"/>
      <c r="J39" s="88"/>
      <c r="K39" s="88"/>
      <c r="L39" s="89"/>
    </row>
    <row r="40" spans="1:17" ht="78.599999999999994" customHeight="1" x14ac:dyDescent="0.3">
      <c r="A40" s="76" t="s">
        <v>100</v>
      </c>
      <c r="B40" s="77"/>
      <c r="C40" s="77"/>
      <c r="D40" s="77"/>
      <c r="E40" s="78"/>
      <c r="F40" s="24" t="s">
        <v>28</v>
      </c>
      <c r="G40" s="87"/>
      <c r="H40" s="88"/>
      <c r="I40" s="88"/>
      <c r="J40" s="88"/>
      <c r="K40" s="88"/>
      <c r="L40" s="89"/>
    </row>
    <row r="41" spans="1:17" ht="144" customHeight="1" x14ac:dyDescent="0.3">
      <c r="A41" s="76" t="s">
        <v>101</v>
      </c>
      <c r="B41" s="77"/>
      <c r="C41" s="77"/>
      <c r="D41" s="77"/>
      <c r="E41" s="78"/>
      <c r="F41" s="24" t="s">
        <v>28</v>
      </c>
      <c r="G41" s="87"/>
      <c r="H41" s="88"/>
      <c r="I41" s="88"/>
      <c r="J41" s="88"/>
      <c r="K41" s="88"/>
      <c r="L41" s="89"/>
    </row>
    <row r="42" spans="1:17" ht="53.4" customHeight="1" x14ac:dyDescent="0.3">
      <c r="A42" s="125" t="s">
        <v>65</v>
      </c>
      <c r="B42" s="126"/>
      <c r="C42" s="126"/>
      <c r="D42" s="126"/>
      <c r="E42" s="127"/>
      <c r="F42" s="24" t="s">
        <v>28</v>
      </c>
      <c r="G42" s="87"/>
      <c r="H42" s="88"/>
      <c r="I42" s="88"/>
      <c r="J42" s="88"/>
      <c r="K42" s="88"/>
      <c r="L42" s="89"/>
      <c r="P42" s="14" t="str">
        <f t="shared" si="1"/>
        <v>26. Methodologies - Provide a detailed explanation of the procedures and processes that you will use to accomplish the scope of work requirements described in this RFP.</v>
      </c>
    </row>
    <row r="43" spans="1:17" ht="73.2" customHeight="1" x14ac:dyDescent="0.3">
      <c r="A43" s="125" t="s">
        <v>66</v>
      </c>
      <c r="B43" s="126"/>
      <c r="C43" s="126"/>
      <c r="D43" s="126"/>
      <c r="E43" s="127"/>
      <c r="F43" s="24" t="s">
        <v>28</v>
      </c>
      <c r="G43" s="87"/>
      <c r="H43" s="88"/>
      <c r="I43" s="88"/>
      <c r="J43" s="88"/>
      <c r="K43" s="88"/>
      <c r="L43" s="89"/>
      <c r="P43" s="14" t="str">
        <f t="shared" si="1"/>
        <v>27. Deliverables - Describe each deliverable/outcome. Explain how you plan to work with UConn Health to achieve each one, any resources or services that you expect UConn Health to provide, and your proposed method of obtaining UConn Health's approval of deliverables/outcomes.</v>
      </c>
    </row>
    <row r="44" spans="1:17" x14ac:dyDescent="0.3">
      <c r="A44" s="122" t="s">
        <v>23</v>
      </c>
      <c r="B44" s="123"/>
      <c r="C44" s="123"/>
      <c r="D44" s="123"/>
      <c r="E44" s="123"/>
      <c r="F44" s="123"/>
      <c r="G44" s="123"/>
      <c r="H44" s="123"/>
      <c r="I44" s="123"/>
      <c r="J44" s="123"/>
      <c r="K44" s="123"/>
      <c r="L44" s="124"/>
      <c r="P44" s="14" t="str">
        <f t="shared" si="1"/>
        <v>3. PROPOSER QUALIFICATIONS</v>
      </c>
    </row>
    <row r="45" spans="1:17" ht="48" customHeight="1" x14ac:dyDescent="0.3">
      <c r="A45" s="146" t="s">
        <v>40</v>
      </c>
      <c r="B45" s="147"/>
      <c r="C45" s="147"/>
      <c r="D45" s="147"/>
      <c r="E45" s="147"/>
      <c r="F45" s="147"/>
      <c r="G45" s="147"/>
      <c r="H45" s="147"/>
      <c r="I45" s="147"/>
      <c r="J45" s="147"/>
      <c r="K45" s="147"/>
      <c r="L45" s="148"/>
      <c r="O45" s="4" t="str">
        <f>A45</f>
        <v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v>
      </c>
    </row>
    <row r="46" spans="1:17" s="16" customFormat="1" ht="50.4" x14ac:dyDescent="0.3">
      <c r="A46" s="128" t="s">
        <v>7</v>
      </c>
      <c r="B46" s="129"/>
      <c r="C46" s="129"/>
      <c r="D46" s="129"/>
      <c r="E46" s="130"/>
      <c r="F46" s="15" t="s">
        <v>0</v>
      </c>
      <c r="G46" s="131" t="s">
        <v>22</v>
      </c>
      <c r="H46" s="132"/>
      <c r="I46" s="132"/>
      <c r="J46" s="132"/>
      <c r="K46" s="132"/>
      <c r="L46" s="133"/>
      <c r="O46" s="17"/>
      <c r="P46" s="14" t="str">
        <f t="shared" ref="P46:P56" si="5">A46</f>
        <v>Qualification Requirements</v>
      </c>
      <c r="Q46" s="19"/>
    </row>
    <row r="47" spans="1:17" s="16" customFormat="1" x14ac:dyDescent="0.3">
      <c r="A47" s="209" t="s">
        <v>31</v>
      </c>
      <c r="B47" s="210"/>
      <c r="C47" s="210"/>
      <c r="D47" s="210"/>
      <c r="E47" s="211"/>
      <c r="F47" s="25"/>
      <c r="G47" s="26"/>
      <c r="H47" s="27"/>
      <c r="I47" s="27"/>
      <c r="J47" s="27"/>
      <c r="K47" s="27"/>
      <c r="L47" s="28"/>
      <c r="O47" s="17"/>
      <c r="P47" s="14" t="str">
        <f t="shared" si="5"/>
        <v>A. General Company Information</v>
      </c>
      <c r="Q47" s="19"/>
    </row>
    <row r="48" spans="1:17" s="16" customFormat="1" ht="129" customHeight="1" x14ac:dyDescent="0.3">
      <c r="A48" s="90" t="s">
        <v>102</v>
      </c>
      <c r="B48" s="243"/>
      <c r="C48" s="243"/>
      <c r="D48" s="243"/>
      <c r="E48" s="244"/>
      <c r="F48" s="24" t="s">
        <v>15</v>
      </c>
      <c r="G48" s="87"/>
      <c r="H48" s="88"/>
      <c r="I48" s="88"/>
      <c r="J48" s="88"/>
      <c r="K48" s="88"/>
      <c r="L48" s="89"/>
      <c r="O48" s="17"/>
      <c r="P48" s="14"/>
      <c r="Q48" s="19"/>
    </row>
    <row r="49" spans="1:17" x14ac:dyDescent="0.3">
      <c r="A49" s="125" t="s">
        <v>119</v>
      </c>
      <c r="B49" s="126"/>
      <c r="C49" s="126"/>
      <c r="D49" s="126"/>
      <c r="E49" s="127"/>
      <c r="F49" s="24" t="s">
        <v>28</v>
      </c>
      <c r="G49" s="87"/>
      <c r="H49" s="88"/>
      <c r="I49" s="88"/>
      <c r="J49" s="88"/>
      <c r="K49" s="88"/>
      <c r="L49" s="89"/>
      <c r="P49" s="14" t="str">
        <f t="shared" si="5"/>
        <v>2. Company name</v>
      </c>
    </row>
    <row r="50" spans="1:17" x14ac:dyDescent="0.3">
      <c r="A50" s="125" t="s">
        <v>120</v>
      </c>
      <c r="B50" s="126"/>
      <c r="C50" s="126"/>
      <c r="D50" s="126"/>
      <c r="E50" s="127"/>
      <c r="F50" s="24" t="s">
        <v>28</v>
      </c>
      <c r="G50" s="87"/>
      <c r="H50" s="88"/>
      <c r="I50" s="88"/>
      <c r="J50" s="88"/>
      <c r="K50" s="88"/>
      <c r="L50" s="89"/>
      <c r="P50" s="14" t="str">
        <f t="shared" si="5"/>
        <v>3. Company address</v>
      </c>
    </row>
    <row r="51" spans="1:17" x14ac:dyDescent="0.3">
      <c r="A51" s="125" t="s">
        <v>121</v>
      </c>
      <c r="B51" s="126"/>
      <c r="C51" s="126"/>
      <c r="D51" s="126"/>
      <c r="E51" s="127"/>
      <c r="F51" s="24" t="s">
        <v>28</v>
      </c>
      <c r="G51" s="87"/>
      <c r="H51" s="88"/>
      <c r="I51" s="88"/>
      <c r="J51" s="88"/>
      <c r="K51" s="88"/>
      <c r="L51" s="89"/>
      <c r="P51" s="14" t="str">
        <f t="shared" si="5"/>
        <v>4. Contact person - name &amp; job title</v>
      </c>
    </row>
    <row r="52" spans="1:17" x14ac:dyDescent="0.3">
      <c r="A52" s="125" t="s">
        <v>122</v>
      </c>
      <c r="B52" s="126"/>
      <c r="C52" s="126"/>
      <c r="D52" s="126"/>
      <c r="E52" s="127"/>
      <c r="F52" s="24" t="s">
        <v>28</v>
      </c>
      <c r="G52" s="87"/>
      <c r="H52" s="88"/>
      <c r="I52" s="88"/>
      <c r="J52" s="88"/>
      <c r="K52" s="88"/>
      <c r="L52" s="89"/>
      <c r="P52" s="14" t="str">
        <f t="shared" si="5"/>
        <v>5. Contact person - telephone number</v>
      </c>
    </row>
    <row r="53" spans="1:17" x14ac:dyDescent="0.3">
      <c r="A53" s="125" t="s">
        <v>123</v>
      </c>
      <c r="B53" s="126"/>
      <c r="C53" s="126"/>
      <c r="D53" s="126"/>
      <c r="E53" s="127"/>
      <c r="F53" s="24" t="s">
        <v>28</v>
      </c>
      <c r="G53" s="87"/>
      <c r="H53" s="88"/>
      <c r="I53" s="88"/>
      <c r="J53" s="88"/>
      <c r="K53" s="88"/>
      <c r="L53" s="89"/>
      <c r="P53" s="14" t="str">
        <f t="shared" si="5"/>
        <v>6. Contact person - fax number</v>
      </c>
    </row>
    <row r="54" spans="1:17" x14ac:dyDescent="0.3">
      <c r="A54" s="125" t="s">
        <v>124</v>
      </c>
      <c r="B54" s="126"/>
      <c r="C54" s="126"/>
      <c r="D54" s="126"/>
      <c r="E54" s="127"/>
      <c r="F54" s="24" t="s">
        <v>28</v>
      </c>
      <c r="G54" s="87"/>
      <c r="H54" s="88"/>
      <c r="I54" s="88"/>
      <c r="J54" s="88"/>
      <c r="K54" s="88"/>
      <c r="L54" s="89"/>
      <c r="P54" s="14" t="str">
        <f t="shared" si="5"/>
        <v>7. Contact person - email address</v>
      </c>
    </row>
    <row r="55" spans="1:17" ht="51" customHeight="1" x14ac:dyDescent="0.3">
      <c r="A55" s="125" t="s">
        <v>103</v>
      </c>
      <c r="B55" s="126"/>
      <c r="C55" s="126"/>
      <c r="D55" s="126"/>
      <c r="E55" s="127"/>
      <c r="F55" s="24" t="s">
        <v>8</v>
      </c>
      <c r="G55" s="87"/>
      <c r="H55" s="88"/>
      <c r="I55" s="88"/>
      <c r="J55" s="88"/>
      <c r="K55" s="88"/>
      <c r="L55" s="89"/>
      <c r="P55" s="14" t="str">
        <f t="shared" si="5"/>
        <v xml:space="preserve">8. Number of years that Proposer's company has been in business, continuously providing the goods/services described in this RFP, under the same name and/or tax identification number.
Note: Must be at least five (5) year(s).
</v>
      </c>
    </row>
    <row r="56" spans="1:17" ht="33.6" x14ac:dyDescent="0.3">
      <c r="A56" s="125" t="s">
        <v>125</v>
      </c>
      <c r="B56" s="126"/>
      <c r="C56" s="126"/>
      <c r="D56" s="126"/>
      <c r="E56" s="127"/>
      <c r="F56" s="24" t="s">
        <v>28</v>
      </c>
      <c r="G56" s="87"/>
      <c r="H56" s="88"/>
      <c r="I56" s="88"/>
      <c r="J56" s="88"/>
      <c r="K56" s="88"/>
      <c r="L56" s="89"/>
      <c r="P56" s="14" t="str">
        <f t="shared" si="5"/>
        <v>9.  Any other business/trade names that Proposer is currently known by or has been known by in the past</v>
      </c>
    </row>
    <row r="57" spans="1:17" x14ac:dyDescent="0.3">
      <c r="A57" s="125" t="s">
        <v>126</v>
      </c>
      <c r="B57" s="126"/>
      <c r="C57" s="126"/>
      <c r="D57" s="126"/>
      <c r="E57" s="127"/>
      <c r="F57" s="24" t="s">
        <v>28</v>
      </c>
      <c r="G57" s="87"/>
      <c r="H57" s="88"/>
      <c r="I57" s="88"/>
      <c r="J57" s="88"/>
      <c r="K57" s="88"/>
      <c r="L57" s="89"/>
      <c r="P57" s="14" t="str">
        <f t="shared" ref="P57:P83" si="6">A57</f>
        <v xml:space="preserve">10. Standard days and hours of business </v>
      </c>
    </row>
    <row r="58" spans="1:17" x14ac:dyDescent="0.3">
      <c r="A58" s="125" t="s">
        <v>127</v>
      </c>
      <c r="B58" s="126"/>
      <c r="C58" s="126"/>
      <c r="D58" s="126"/>
      <c r="E58" s="127"/>
      <c r="F58" s="24" t="s">
        <v>8</v>
      </c>
      <c r="G58" s="87"/>
      <c r="H58" s="88"/>
      <c r="I58" s="88"/>
      <c r="J58" s="88"/>
      <c r="K58" s="88"/>
      <c r="L58" s="89"/>
      <c r="P58" s="14" t="str">
        <f t="shared" si="6"/>
        <v>11. Number of individuals currently employed full time (at least 35 hours/week)</v>
      </c>
    </row>
    <row r="59" spans="1:17" x14ac:dyDescent="0.3">
      <c r="A59" s="125" t="s">
        <v>128</v>
      </c>
      <c r="B59" s="126"/>
      <c r="C59" s="126"/>
      <c r="D59" s="126"/>
      <c r="E59" s="127"/>
      <c r="F59" s="24" t="s">
        <v>8</v>
      </c>
      <c r="G59" s="87"/>
      <c r="H59" s="88"/>
      <c r="I59" s="88"/>
      <c r="J59" s="88"/>
      <c r="K59" s="88"/>
      <c r="L59" s="89"/>
      <c r="P59" s="14" t="str">
        <f t="shared" si="6"/>
        <v>12. Number of individuals current employed part time (less than 35 hours/week)</v>
      </c>
    </row>
    <row r="60" spans="1:17" ht="33.6" x14ac:dyDescent="0.3">
      <c r="A60" s="125" t="s">
        <v>129</v>
      </c>
      <c r="B60" s="126"/>
      <c r="C60" s="126"/>
      <c r="D60" s="126"/>
      <c r="E60" s="127"/>
      <c r="F60" s="24" t="s">
        <v>15</v>
      </c>
      <c r="G60" s="87"/>
      <c r="H60" s="88"/>
      <c r="I60" s="88"/>
      <c r="J60" s="88"/>
      <c r="K60" s="88"/>
      <c r="L60" s="89"/>
      <c r="P60" s="14" t="str">
        <f t="shared" si="6"/>
        <v>13. Is Proposer registered with the Connecticut Secretary of the State's Office?</v>
      </c>
    </row>
    <row r="61" spans="1:17" ht="33.6" x14ac:dyDescent="0.3">
      <c r="A61" s="125" t="s">
        <v>130</v>
      </c>
      <c r="B61" s="126"/>
      <c r="C61" s="126"/>
      <c r="D61" s="126"/>
      <c r="E61" s="127"/>
      <c r="F61" s="24" t="s">
        <v>15</v>
      </c>
      <c r="G61" s="87"/>
      <c r="H61" s="88"/>
      <c r="I61" s="88"/>
      <c r="J61" s="88"/>
      <c r="K61" s="88"/>
      <c r="L61" s="89"/>
      <c r="P61" s="14" t="str">
        <f t="shared" si="6"/>
        <v>14. If requested, would Proposer provide a "Good Standing" certificate issued by the Connecticut Secretary of the State's Office?</v>
      </c>
    </row>
    <row r="62" spans="1:17" s="16" customFormat="1" x14ac:dyDescent="0.3">
      <c r="A62" s="209" t="s">
        <v>32</v>
      </c>
      <c r="B62" s="210"/>
      <c r="C62" s="210"/>
      <c r="D62" s="210"/>
      <c r="E62" s="211"/>
      <c r="F62" s="25"/>
      <c r="G62" s="26"/>
      <c r="H62" s="27"/>
      <c r="I62" s="27"/>
      <c r="J62" s="27"/>
      <c r="K62" s="27"/>
      <c r="L62" s="28"/>
      <c r="O62" s="17"/>
      <c r="P62" s="14" t="str">
        <f t="shared" si="6"/>
        <v>B. Financial Information</v>
      </c>
      <c r="Q62" s="19"/>
    </row>
    <row r="63" spans="1:17" ht="36.6" customHeight="1" x14ac:dyDescent="0.3">
      <c r="A63" s="125" t="s">
        <v>131</v>
      </c>
      <c r="B63" s="126"/>
      <c r="C63" s="126"/>
      <c r="D63" s="126"/>
      <c r="E63" s="127"/>
      <c r="F63" s="24" t="s">
        <v>9</v>
      </c>
      <c r="G63" s="162"/>
      <c r="H63" s="163"/>
      <c r="I63" s="163"/>
      <c r="J63" s="163"/>
      <c r="K63" s="163"/>
      <c r="L63" s="164"/>
      <c r="P63" s="14" t="str">
        <f t="shared" si="6"/>
        <v>1. Current value of Proposer's equipment. (This information is used in the evaluation process, see Evaluation criteria.)</v>
      </c>
    </row>
    <row r="64" spans="1:17" ht="36.6" customHeight="1" x14ac:dyDescent="0.3">
      <c r="A64" s="125" t="s">
        <v>132</v>
      </c>
      <c r="B64" s="126"/>
      <c r="C64" s="126"/>
      <c r="D64" s="126"/>
      <c r="E64" s="127"/>
      <c r="F64" s="24" t="s">
        <v>9</v>
      </c>
      <c r="G64" s="162"/>
      <c r="H64" s="163"/>
      <c r="I64" s="163"/>
      <c r="J64" s="163"/>
      <c r="K64" s="163"/>
      <c r="L64" s="164"/>
      <c r="P64" s="14" t="str">
        <f t="shared" si="6"/>
        <v>2. Current value of all of Proposer's assets (including equipment, real estate, etc.). (This information is used in the evaluation process, see Evaluation criteria.)</v>
      </c>
    </row>
    <row r="65" spans="1:17" s="16" customFormat="1" x14ac:dyDescent="0.3">
      <c r="A65" s="209" t="s">
        <v>33</v>
      </c>
      <c r="B65" s="210"/>
      <c r="C65" s="210"/>
      <c r="D65" s="210"/>
      <c r="E65" s="211"/>
      <c r="F65" s="25"/>
      <c r="G65" s="26"/>
      <c r="H65" s="27"/>
      <c r="I65" s="27"/>
      <c r="J65" s="27"/>
      <c r="K65" s="27"/>
      <c r="L65" s="28"/>
      <c r="O65" s="17"/>
      <c r="P65" s="14" t="str">
        <f t="shared" si="6"/>
        <v>C. Experience and Staffing Relevant to this RFP</v>
      </c>
      <c r="Q65" s="19"/>
    </row>
    <row r="66" spans="1:17" ht="40.200000000000003" customHeight="1" x14ac:dyDescent="0.3">
      <c r="A66" s="240" t="s">
        <v>34</v>
      </c>
      <c r="B66" s="241"/>
      <c r="C66" s="241"/>
      <c r="D66" s="241"/>
      <c r="E66" s="242"/>
      <c r="F66" s="24" t="s">
        <v>15</v>
      </c>
      <c r="G66" s="87"/>
      <c r="H66" s="88"/>
      <c r="I66" s="88"/>
      <c r="J66" s="88"/>
      <c r="K66" s="88"/>
      <c r="L66" s="89"/>
      <c r="P66" s="14" t="str">
        <f t="shared" si="6"/>
        <v>1. Proposer has, under its direct employment and supervision, the necessary personnel, organization and facilities to properly fulfill all the services and conditions required by this RFP.</v>
      </c>
    </row>
    <row r="67" spans="1:17" ht="67.2" x14ac:dyDescent="0.3">
      <c r="A67" s="125" t="s">
        <v>138</v>
      </c>
      <c r="B67" s="126"/>
      <c r="C67" s="126"/>
      <c r="D67" s="126"/>
      <c r="E67" s="127"/>
      <c r="F67" s="24" t="s">
        <v>15</v>
      </c>
      <c r="G67" s="87"/>
      <c r="H67" s="88"/>
      <c r="I67" s="88"/>
      <c r="J67" s="88"/>
      <c r="K67" s="88"/>
      <c r="L67" s="89"/>
      <c r="P67" s="14" t="str">
        <f t="shared" si="6"/>
        <v>2. Proposer has all of the certifications, licenses and/or registrations needed to legally provide the goods/services described in this RFP.
Note: Proposer must provide copies of any such certifications, licenses and/or registrations upon UConn Health's request.</v>
      </c>
    </row>
    <row r="68" spans="1:17" ht="72" customHeight="1" x14ac:dyDescent="0.3">
      <c r="A68" s="102" t="s">
        <v>104</v>
      </c>
      <c r="B68" s="103"/>
      <c r="C68" s="103"/>
      <c r="D68" s="103"/>
      <c r="E68" s="104"/>
      <c r="F68" s="24" t="s">
        <v>28</v>
      </c>
      <c r="G68" s="87"/>
      <c r="H68" s="88"/>
      <c r="I68" s="88"/>
      <c r="J68" s="88"/>
      <c r="K68" s="88"/>
      <c r="L68" s="89"/>
      <c r="P68" s="14" t="str">
        <f t="shared" si="6"/>
        <v xml:space="preserve">3. Describe how the Proposer's experience meets the requirements of this RFP.  Proposers must demonstrate experience with installing, operating, servicing and maintaining Automated Dispensing Systems in at least one (1) hospital similar in size to UConn Health.     List the projects completed by Proposer within the last three (3) years with emphasis on activities relevant to the requirements specified in this RFP. </v>
      </c>
    </row>
    <row r="69" spans="1:17" ht="57" customHeight="1" x14ac:dyDescent="0.3">
      <c r="A69" s="102" t="s">
        <v>35</v>
      </c>
      <c r="B69" s="103"/>
      <c r="C69" s="103"/>
      <c r="D69" s="103"/>
      <c r="E69" s="104"/>
      <c r="F69" s="24" t="s">
        <v>28</v>
      </c>
      <c r="G69" s="87"/>
      <c r="H69" s="88"/>
      <c r="I69" s="88"/>
      <c r="J69" s="88"/>
      <c r="K69" s="88"/>
      <c r="L69" s="89"/>
      <c r="P69" s="14" t="str">
        <f t="shared" si="6"/>
        <v>4. List the projects completed by Proposer within the last three (3) years with emphasis on activities relevant to the requirements specified in this RFP.</v>
      </c>
    </row>
    <row r="70" spans="1:17" ht="142.80000000000001" customHeight="1" x14ac:dyDescent="0.3">
      <c r="A70" s="102" t="s">
        <v>139</v>
      </c>
      <c r="B70" s="103"/>
      <c r="C70" s="103"/>
      <c r="D70" s="103"/>
      <c r="E70" s="104"/>
      <c r="F70" s="24" t="s">
        <v>28</v>
      </c>
      <c r="G70" s="87"/>
      <c r="H70" s="88"/>
      <c r="I70" s="88"/>
      <c r="J70" s="88"/>
      <c r="K70" s="88"/>
      <c r="L70" s="89"/>
      <c r="P70" s="14" t="str">
        <f t="shared" si="6"/>
        <v>5. Identify the personnel resources who will be assigned to fulfill of the requirements of this RFP if Proposer is selected. Provide each individual's name, title and the proportion of time that he/she will allocate to UConn Health's work.  (This is applicable to Customer Service Managers or other supervisory staff who will be responsible for managing our account.)
Note: Job descriptions and copies of resumes for each individual identified in response to this question must be attached to Proposer's response. UConn Health must receive advance written notice of any changes to the identified personnel.</v>
      </c>
    </row>
    <row r="71" spans="1:17" ht="42.6" customHeight="1" x14ac:dyDescent="0.3">
      <c r="A71" s="102" t="s">
        <v>36</v>
      </c>
      <c r="B71" s="103"/>
      <c r="C71" s="103"/>
      <c r="D71" s="103"/>
      <c r="E71" s="104"/>
      <c r="F71" s="24" t="s">
        <v>15</v>
      </c>
      <c r="G71" s="87"/>
      <c r="H71" s="88"/>
      <c r="I71" s="88"/>
      <c r="J71" s="88"/>
      <c r="K71" s="88"/>
      <c r="L71" s="89"/>
      <c r="P71" s="14" t="str">
        <f t="shared" si="6"/>
        <v>6. A copy of Proposer's organizational chart showing the hierarchical structure of functions and positions is included with Proposer's response.</v>
      </c>
    </row>
    <row r="72" spans="1:17" s="16" customFormat="1" x14ac:dyDescent="0.3">
      <c r="A72" s="209" t="s">
        <v>37</v>
      </c>
      <c r="B72" s="210"/>
      <c r="C72" s="210"/>
      <c r="D72" s="210"/>
      <c r="E72" s="211"/>
      <c r="F72" s="25"/>
      <c r="G72" s="26"/>
      <c r="H72" s="27"/>
      <c r="I72" s="27"/>
      <c r="J72" s="27"/>
      <c r="K72" s="27"/>
      <c r="L72" s="28"/>
      <c r="O72" s="17"/>
      <c r="P72" s="14" t="str">
        <f t="shared" si="6"/>
        <v>D. Legal/Regulatory Matters</v>
      </c>
      <c r="Q72" s="19"/>
    </row>
    <row r="73" spans="1:17" ht="163.19999999999999" customHeight="1" x14ac:dyDescent="0.3">
      <c r="A73" s="125" t="s">
        <v>140</v>
      </c>
      <c r="B73" s="126"/>
      <c r="C73" s="126"/>
      <c r="D73" s="126"/>
      <c r="E73" s="127"/>
      <c r="F73" s="24" t="s">
        <v>15</v>
      </c>
      <c r="G73" s="87"/>
      <c r="H73" s="88"/>
      <c r="I73" s="88"/>
      <c r="J73" s="88"/>
      <c r="K73" s="88"/>
      <c r="L73" s="89"/>
      <c r="P73" s="14" t="str">
        <f t="shared" si="6"/>
        <v>1. In the past 3 years, has the Proposer, or any firm, corporation, partnership or association in which the Proposer has an interest been cited for any willful or serious violations of any occupational safety and health act, standard, order or regulation? 
Note: 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v>
      </c>
    </row>
    <row r="74" spans="1:17" ht="134.4" x14ac:dyDescent="0.3">
      <c r="A74" s="125" t="s">
        <v>141</v>
      </c>
      <c r="B74" s="126"/>
      <c r="C74" s="126"/>
      <c r="D74" s="126"/>
      <c r="E74" s="127"/>
      <c r="F74" s="24" t="s">
        <v>15</v>
      </c>
      <c r="G74" s="87"/>
      <c r="H74" s="88"/>
      <c r="I74" s="88"/>
      <c r="J74" s="88"/>
      <c r="K74" s="88"/>
      <c r="L74" s="89"/>
      <c r="P74" s="14" t="str">
        <f t="shared" si="6"/>
        <v>2. In the past 3 years, has the Proposer, or any firm, corporation, partnership or association in which the Proposer has an interest received any criminal convictions related to the injury or death of any employee? 
Note: 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v>
      </c>
    </row>
    <row r="75" spans="1:17" ht="67.8" customHeight="1" x14ac:dyDescent="0.3">
      <c r="A75" s="102" t="s">
        <v>142</v>
      </c>
      <c r="B75" s="103"/>
      <c r="C75" s="103"/>
      <c r="D75" s="103"/>
      <c r="E75" s="104"/>
      <c r="F75" s="24" t="s">
        <v>15</v>
      </c>
      <c r="G75" s="87"/>
      <c r="H75" s="88"/>
      <c r="I75" s="88"/>
      <c r="J75" s="88"/>
      <c r="K75" s="88"/>
      <c r="L75" s="89"/>
      <c r="P75" s="14" t="str">
        <f t="shared" si="6"/>
        <v xml:space="preserve">3. Has the Proposer or any of its principals received any notices of debarment or suspension from contracting with the State of Connecticut, any other state within the United States, the federal government, or any other governmental entity?
Note: If the answer is Yes, you must attach copies of all notices of debarment or suspension. </v>
      </c>
    </row>
    <row r="76" spans="1:17" ht="218.4" x14ac:dyDescent="0.3">
      <c r="A76" s="102" t="s">
        <v>143</v>
      </c>
      <c r="B76" s="103"/>
      <c r="C76" s="103"/>
      <c r="D76" s="103"/>
      <c r="E76" s="104"/>
      <c r="F76" s="24" t="s">
        <v>15</v>
      </c>
      <c r="G76" s="87"/>
      <c r="H76" s="88"/>
      <c r="I76" s="88"/>
      <c r="J76" s="88"/>
      <c r="K76" s="88"/>
      <c r="L76" s="89"/>
      <c r="P76" s="14" t="str">
        <f t="shared" si="6"/>
        <v>4.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Note: Indicate Yes if Proposer affirms that the above statements are true and correct. Indicate No if Proposer refuses to affirm that the above statements are true and correct.</v>
      </c>
    </row>
    <row r="77" spans="1:17" s="16" customFormat="1" x14ac:dyDescent="0.3">
      <c r="A77" s="209" t="s">
        <v>38</v>
      </c>
      <c r="B77" s="210"/>
      <c r="C77" s="210"/>
      <c r="D77" s="210"/>
      <c r="E77" s="211"/>
      <c r="F77" s="25"/>
      <c r="G77" s="26"/>
      <c r="H77" s="27"/>
      <c r="I77" s="27"/>
      <c r="J77" s="27"/>
      <c r="K77" s="27"/>
      <c r="L77" s="28"/>
      <c r="O77" s="17"/>
      <c r="P77" s="14" t="str">
        <f t="shared" si="6"/>
        <v>E. Required Contract Language and Forms</v>
      </c>
      <c r="Q77" s="19"/>
    </row>
    <row r="78" spans="1:17" ht="64.2" customHeight="1" x14ac:dyDescent="0.3">
      <c r="A78" s="146" t="s">
        <v>45</v>
      </c>
      <c r="B78" s="147"/>
      <c r="C78" s="147"/>
      <c r="D78" s="147"/>
      <c r="E78" s="160"/>
      <c r="F78" s="24" t="s">
        <v>15</v>
      </c>
      <c r="G78" s="87"/>
      <c r="H78" s="88"/>
      <c r="I78" s="88"/>
      <c r="J78" s="88"/>
      <c r="K78" s="88"/>
      <c r="L78" s="89"/>
      <c r="P78" s="14" t="str">
        <f t="shared" si="6"/>
        <v>1. Proposer acknowledges that it has received and reviewed the sample purchase order and/or standard contract included with this RFP.</v>
      </c>
    </row>
    <row r="79" spans="1:17" ht="149.4" customHeight="1" x14ac:dyDescent="0.3">
      <c r="A79" s="146" t="s">
        <v>144</v>
      </c>
      <c r="B79" s="147"/>
      <c r="C79" s="147"/>
      <c r="D79" s="147"/>
      <c r="E79" s="160"/>
      <c r="F79" s="24" t="s">
        <v>15</v>
      </c>
      <c r="G79" s="87"/>
      <c r="H79" s="88"/>
      <c r="I79" s="88"/>
      <c r="J79" s="88"/>
      <c r="K79" s="88"/>
      <c r="L79" s="89"/>
      <c r="P79" s="14" t="str">
        <f t="shared" si="6"/>
        <v xml:space="preserve">2. Proposer understands that, if selected, it will be expected to accept UConn Health's purchase order terms and (at UConn Health's option) sign the standard contract as written, without any exceptions or changes, unless Proposer's response includes a "redline" of the sample contract included with this RFP, which incorporates all of Proposer's requested changes using either the "Compare" or "Track changes" functions in MS Word. (An editable Word document was included with this RFP.)
Note: Any proposed changes to the standard contract included with this RFP will be considered a conditional proposal, which may result in rejection of Proposer’s response, in whole or in part. </v>
      </c>
    </row>
    <row r="80" spans="1:17" ht="120.6" customHeight="1" x14ac:dyDescent="0.3">
      <c r="A80" s="146" t="s">
        <v>145</v>
      </c>
      <c r="B80" s="147"/>
      <c r="C80" s="147"/>
      <c r="D80" s="147"/>
      <c r="E80" s="160"/>
      <c r="F80" s="24" t="s">
        <v>15</v>
      </c>
      <c r="G80" s="87"/>
      <c r="H80" s="88"/>
      <c r="I80" s="88"/>
      <c r="J80" s="88"/>
      <c r="K80" s="88"/>
      <c r="L80" s="89"/>
      <c r="P80" s="14" t="str">
        <f t="shared" si="6"/>
        <v xml:space="preserve">3. Does Proposer have any requested changes to the standard contract included with this RFP?
Note: If the answer is No, Proposer will be expected to sign the standard contract as written, without exceptions or changes. If the answer is Yes, you must attach a "redlined" version of the sample contract included with this RFP, showing all of the changes being requested, and the contact information (name, title, phone number and email) for the person at Proposer's company who is responsible for negotiating contract language. </v>
      </c>
    </row>
    <row r="81" spans="1:17" ht="47.4" customHeight="1" x14ac:dyDescent="0.3">
      <c r="A81" s="102" t="s">
        <v>39</v>
      </c>
      <c r="B81" s="103"/>
      <c r="C81" s="103"/>
      <c r="D81" s="103"/>
      <c r="E81" s="104"/>
      <c r="F81" s="24" t="s">
        <v>15</v>
      </c>
      <c r="G81" s="87"/>
      <c r="H81" s="88"/>
      <c r="I81" s="88"/>
      <c r="J81" s="88"/>
      <c r="K81" s="88"/>
      <c r="L81" s="89"/>
      <c r="P81" s="14" t="str">
        <f t="shared" si="6"/>
        <v>4. If selected as a result of this RFP, Proposer agrees to execute all State of Connecticut affidavits and certifications required at the time of award (see sample forms included with this RFP).</v>
      </c>
    </row>
    <row r="82" spans="1:17" ht="100.8" x14ac:dyDescent="0.3">
      <c r="A82" s="146" t="s">
        <v>61</v>
      </c>
      <c r="B82" s="147"/>
      <c r="C82" s="147"/>
      <c r="D82" s="147"/>
      <c r="E82" s="160"/>
      <c r="F82" s="24" t="s">
        <v>15</v>
      </c>
      <c r="G82" s="87"/>
      <c r="H82" s="88"/>
      <c r="I82" s="88"/>
      <c r="J82" s="88"/>
      <c r="K82" s="88"/>
      <c r="L82" s="89"/>
      <c r="P82" s="14" t="str">
        <f t="shared" si="6"/>
        <v>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v>
      </c>
    </row>
    <row r="83" spans="1:17" ht="100.8" x14ac:dyDescent="0.3">
      <c r="A83" s="125" t="s">
        <v>46</v>
      </c>
      <c r="B83" s="126"/>
      <c r="C83" s="126"/>
      <c r="D83" s="126"/>
      <c r="E83" s="127"/>
      <c r="F83" s="24" t="s">
        <v>15</v>
      </c>
      <c r="G83" s="87"/>
      <c r="H83" s="88"/>
      <c r="I83" s="88"/>
      <c r="J83" s="88"/>
      <c r="K83" s="88"/>
      <c r="L83" s="89"/>
      <c r="P83" s="14" t="str">
        <f t="shared" si="6"/>
        <v>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v>
      </c>
    </row>
    <row r="84" spans="1:17" ht="84" x14ac:dyDescent="0.3">
      <c r="A84" s="146" t="s">
        <v>54</v>
      </c>
      <c r="B84" s="147"/>
      <c r="C84" s="147"/>
      <c r="D84" s="147"/>
      <c r="E84" s="160"/>
      <c r="F84" s="24" t="s">
        <v>15</v>
      </c>
      <c r="G84" s="87"/>
      <c r="H84" s="88"/>
      <c r="I84" s="88"/>
      <c r="J84" s="88"/>
      <c r="K84" s="88"/>
      <c r="L84" s="89"/>
      <c r="P84" s="14" t="str">
        <f>A84</f>
        <v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v>
      </c>
    </row>
    <row r="85" spans="1:17" s="33" customFormat="1" x14ac:dyDescent="0.3">
      <c r="A85" s="96" t="s">
        <v>133</v>
      </c>
      <c r="B85" s="97"/>
      <c r="C85" s="97"/>
      <c r="D85" s="97"/>
      <c r="E85" s="98"/>
      <c r="F85" s="29"/>
      <c r="G85" s="30"/>
      <c r="H85" s="31"/>
      <c r="I85" s="31"/>
      <c r="J85" s="31"/>
      <c r="K85" s="31"/>
      <c r="L85" s="32"/>
      <c r="O85" s="34"/>
      <c r="P85" s="14" t="str">
        <f>A85</f>
        <v>G. Prebid Attendance</v>
      </c>
      <c r="Q85" s="35"/>
    </row>
    <row r="86" spans="1:17" ht="57" customHeight="1" x14ac:dyDescent="0.3">
      <c r="A86" s="102" t="s">
        <v>105</v>
      </c>
      <c r="B86" s="103"/>
      <c r="C86" s="103"/>
      <c r="D86" s="103"/>
      <c r="E86" s="104"/>
      <c r="F86" s="24" t="s">
        <v>6</v>
      </c>
      <c r="G86" s="87"/>
      <c r="H86" s="88"/>
      <c r="I86" s="88"/>
      <c r="J86" s="88"/>
      <c r="K86" s="88"/>
      <c r="L86" s="89"/>
      <c r="P86" s="14" t="str">
        <f>A86</f>
        <v xml:space="preserve">Interested proposers are required to attend the mandatory prebid to submit a proposal.  Please provide the name of the employee (s) who attended the mandatory prebid held on February 6, 2020. </v>
      </c>
    </row>
    <row r="87" spans="1:17" x14ac:dyDescent="0.3">
      <c r="A87" s="108" t="s">
        <v>24</v>
      </c>
      <c r="B87" s="109"/>
      <c r="C87" s="109"/>
      <c r="D87" s="109"/>
      <c r="E87" s="109"/>
      <c r="F87" s="109"/>
      <c r="G87" s="109"/>
      <c r="H87" s="109"/>
      <c r="I87" s="109"/>
      <c r="J87" s="109"/>
      <c r="K87" s="109"/>
      <c r="L87" s="110"/>
    </row>
    <row r="88" spans="1:17" s="36" customFormat="1" ht="84" x14ac:dyDescent="0.3">
      <c r="A88" s="116" t="s">
        <v>55</v>
      </c>
      <c r="B88" s="117"/>
      <c r="C88" s="117"/>
      <c r="D88" s="117"/>
      <c r="E88" s="117"/>
      <c r="F88" s="117"/>
      <c r="G88" s="117"/>
      <c r="H88" s="117"/>
      <c r="I88" s="117"/>
      <c r="J88" s="117"/>
      <c r="K88" s="117"/>
      <c r="L88" s="118"/>
      <c r="O88" s="7" t="str">
        <f>A88</f>
        <v>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v>
      </c>
      <c r="P88" s="14"/>
      <c r="Q88" s="7"/>
    </row>
    <row r="89" spans="1:17" x14ac:dyDescent="0.3">
      <c r="A89" s="245" t="s">
        <v>146</v>
      </c>
      <c r="B89" s="246"/>
      <c r="C89" s="246"/>
      <c r="D89" s="246"/>
      <c r="E89" s="246"/>
      <c r="F89" s="246"/>
      <c r="G89" s="246"/>
      <c r="H89" s="246"/>
      <c r="I89" s="246"/>
      <c r="J89" s="246"/>
      <c r="K89" s="246"/>
      <c r="L89" s="247"/>
    </row>
    <row r="90" spans="1:17" x14ac:dyDescent="0.3">
      <c r="A90" s="106"/>
      <c r="B90" s="107"/>
      <c r="C90" s="107"/>
      <c r="D90" s="37" t="s">
        <v>3</v>
      </c>
      <c r="E90" s="111"/>
      <c r="F90" s="111"/>
      <c r="G90" s="111"/>
      <c r="H90" s="111"/>
      <c r="I90" s="111"/>
      <c r="J90" s="111"/>
      <c r="K90" s="111"/>
      <c r="L90" s="112"/>
    </row>
    <row r="91" spans="1:17" x14ac:dyDescent="0.3">
      <c r="A91" s="106"/>
      <c r="B91" s="107"/>
      <c r="C91" s="107"/>
      <c r="D91" s="105" t="s">
        <v>10</v>
      </c>
      <c r="E91" s="77"/>
      <c r="F91" s="78"/>
      <c r="G91" s="94"/>
      <c r="H91" s="94"/>
      <c r="I91" s="94"/>
      <c r="J91" s="94"/>
      <c r="K91" s="94"/>
      <c r="L91" s="95"/>
      <c r="P91" s="14">
        <f t="shared" ref="P91:P115" si="7">G91</f>
        <v>0</v>
      </c>
    </row>
    <row r="92" spans="1:17" x14ac:dyDescent="0.3">
      <c r="A92" s="106"/>
      <c r="B92" s="107"/>
      <c r="C92" s="107"/>
      <c r="D92" s="93" t="s">
        <v>16</v>
      </c>
      <c r="E92" s="93"/>
      <c r="F92" s="93"/>
      <c r="G92" s="94"/>
      <c r="H92" s="94"/>
      <c r="I92" s="94"/>
      <c r="J92" s="94"/>
      <c r="K92" s="94"/>
      <c r="L92" s="95"/>
      <c r="P92" s="14">
        <f t="shared" si="7"/>
        <v>0</v>
      </c>
    </row>
    <row r="93" spans="1:17" x14ac:dyDescent="0.3">
      <c r="A93" s="106"/>
      <c r="B93" s="107"/>
      <c r="C93" s="107"/>
      <c r="D93" s="93" t="s">
        <v>11</v>
      </c>
      <c r="E93" s="93"/>
      <c r="F93" s="93"/>
      <c r="G93" s="94"/>
      <c r="H93" s="94"/>
      <c r="I93" s="94"/>
      <c r="J93" s="94"/>
      <c r="K93" s="94"/>
      <c r="L93" s="95"/>
      <c r="P93" s="14">
        <f>G93</f>
        <v>0</v>
      </c>
    </row>
    <row r="94" spans="1:17" x14ac:dyDescent="0.3">
      <c r="A94" s="106"/>
      <c r="B94" s="107"/>
      <c r="C94" s="107"/>
      <c r="D94" s="93" t="s">
        <v>12</v>
      </c>
      <c r="E94" s="93"/>
      <c r="F94" s="93"/>
      <c r="G94" s="94"/>
      <c r="H94" s="94"/>
      <c r="I94" s="94"/>
      <c r="J94" s="94"/>
      <c r="K94" s="94"/>
      <c r="L94" s="95"/>
      <c r="P94" s="14">
        <f t="shared" si="7"/>
        <v>0</v>
      </c>
    </row>
    <row r="95" spans="1:17" x14ac:dyDescent="0.3">
      <c r="A95" s="106"/>
      <c r="B95" s="107"/>
      <c r="C95" s="107"/>
      <c r="D95" s="79" t="s">
        <v>68</v>
      </c>
      <c r="E95" s="80"/>
      <c r="F95" s="81"/>
      <c r="G95" s="82"/>
      <c r="H95" s="83"/>
      <c r="I95" s="83"/>
      <c r="J95" s="83"/>
      <c r="K95" s="83"/>
      <c r="L95" s="84"/>
    </row>
    <row r="96" spans="1:17" x14ac:dyDescent="0.3">
      <c r="A96" s="106"/>
      <c r="B96" s="107"/>
      <c r="C96" s="107"/>
      <c r="D96" s="93" t="s">
        <v>13</v>
      </c>
      <c r="E96" s="93"/>
      <c r="F96" s="93"/>
      <c r="G96" s="94"/>
      <c r="H96" s="94"/>
      <c r="I96" s="94"/>
      <c r="J96" s="94"/>
      <c r="K96" s="94"/>
      <c r="L96" s="95"/>
      <c r="P96" s="14">
        <f t="shared" si="7"/>
        <v>0</v>
      </c>
    </row>
    <row r="97" spans="1:16" x14ac:dyDescent="0.3">
      <c r="A97" s="106"/>
      <c r="B97" s="107"/>
      <c r="C97" s="107"/>
      <c r="D97" s="93" t="s">
        <v>29</v>
      </c>
      <c r="E97" s="93"/>
      <c r="F97" s="93"/>
      <c r="G97" s="94"/>
      <c r="H97" s="94"/>
      <c r="I97" s="94"/>
      <c r="J97" s="94"/>
      <c r="K97" s="94"/>
      <c r="L97" s="95"/>
      <c r="P97" s="14">
        <f t="shared" si="7"/>
        <v>0</v>
      </c>
    </row>
    <row r="98" spans="1:16" x14ac:dyDescent="0.3">
      <c r="A98" s="106"/>
      <c r="B98" s="107"/>
      <c r="C98" s="107"/>
      <c r="D98" s="93" t="s">
        <v>67</v>
      </c>
      <c r="E98" s="93"/>
      <c r="F98" s="93"/>
      <c r="G98" s="94"/>
      <c r="H98" s="94"/>
      <c r="I98" s="94"/>
      <c r="J98" s="94"/>
      <c r="K98" s="94"/>
      <c r="L98" s="95"/>
      <c r="P98" s="14">
        <f t="shared" ref="P98" si="8">G98</f>
        <v>0</v>
      </c>
    </row>
    <row r="99" spans="1:16" x14ac:dyDescent="0.3">
      <c r="A99" s="106"/>
      <c r="B99" s="107"/>
      <c r="C99" s="107"/>
      <c r="D99" s="37" t="s">
        <v>5</v>
      </c>
      <c r="E99" s="111"/>
      <c r="F99" s="111"/>
      <c r="G99" s="111"/>
      <c r="H99" s="111"/>
      <c r="I99" s="111"/>
      <c r="J99" s="111"/>
      <c r="K99" s="111"/>
      <c r="L99" s="112"/>
    </row>
    <row r="100" spans="1:16" x14ac:dyDescent="0.3">
      <c r="A100" s="106"/>
      <c r="B100" s="107"/>
      <c r="C100" s="107"/>
      <c r="D100" s="105" t="s">
        <v>10</v>
      </c>
      <c r="E100" s="77"/>
      <c r="F100" s="78"/>
      <c r="G100" s="94"/>
      <c r="H100" s="94"/>
      <c r="I100" s="94"/>
      <c r="J100" s="94"/>
      <c r="K100" s="94"/>
      <c r="L100" s="95"/>
      <c r="P100" s="14">
        <f t="shared" si="7"/>
        <v>0</v>
      </c>
    </row>
    <row r="101" spans="1:16" x14ac:dyDescent="0.3">
      <c r="A101" s="106"/>
      <c r="B101" s="107"/>
      <c r="C101" s="107"/>
      <c r="D101" s="93" t="s">
        <v>16</v>
      </c>
      <c r="E101" s="93"/>
      <c r="F101" s="93"/>
      <c r="G101" s="94"/>
      <c r="H101" s="94"/>
      <c r="I101" s="94"/>
      <c r="J101" s="94"/>
      <c r="K101" s="94"/>
      <c r="L101" s="95"/>
      <c r="P101" s="14">
        <f t="shared" si="7"/>
        <v>0</v>
      </c>
    </row>
    <row r="102" spans="1:16" x14ac:dyDescent="0.3">
      <c r="A102" s="106"/>
      <c r="B102" s="107"/>
      <c r="C102" s="107"/>
      <c r="D102" s="93" t="s">
        <v>11</v>
      </c>
      <c r="E102" s="93"/>
      <c r="F102" s="93"/>
      <c r="G102" s="94"/>
      <c r="H102" s="94"/>
      <c r="I102" s="94"/>
      <c r="J102" s="94"/>
      <c r="K102" s="94"/>
      <c r="L102" s="95"/>
      <c r="P102" s="14">
        <f t="shared" si="7"/>
        <v>0</v>
      </c>
    </row>
    <row r="103" spans="1:16" x14ac:dyDescent="0.3">
      <c r="A103" s="106"/>
      <c r="B103" s="107"/>
      <c r="C103" s="107"/>
      <c r="D103" s="93" t="s">
        <v>12</v>
      </c>
      <c r="E103" s="93"/>
      <c r="F103" s="93"/>
      <c r="G103" s="94"/>
      <c r="H103" s="94"/>
      <c r="I103" s="94"/>
      <c r="J103" s="94"/>
      <c r="K103" s="94"/>
      <c r="L103" s="95"/>
      <c r="P103" s="14">
        <f t="shared" si="7"/>
        <v>0</v>
      </c>
    </row>
    <row r="104" spans="1:16" x14ac:dyDescent="0.3">
      <c r="A104" s="106"/>
      <c r="B104" s="107"/>
      <c r="C104" s="107"/>
      <c r="D104" s="79" t="s">
        <v>68</v>
      </c>
      <c r="E104" s="80"/>
      <c r="F104" s="81"/>
      <c r="G104" s="82"/>
      <c r="H104" s="83"/>
      <c r="I104" s="83"/>
      <c r="J104" s="83"/>
      <c r="K104" s="83"/>
      <c r="L104" s="84"/>
    </row>
    <row r="105" spans="1:16" x14ac:dyDescent="0.3">
      <c r="A105" s="106"/>
      <c r="B105" s="107"/>
      <c r="C105" s="107"/>
      <c r="D105" s="93" t="s">
        <v>13</v>
      </c>
      <c r="E105" s="93"/>
      <c r="F105" s="93"/>
      <c r="G105" s="94"/>
      <c r="H105" s="94"/>
      <c r="I105" s="94"/>
      <c r="J105" s="94"/>
      <c r="K105" s="94"/>
      <c r="L105" s="95"/>
      <c r="P105" s="14">
        <f t="shared" si="7"/>
        <v>0</v>
      </c>
    </row>
    <row r="106" spans="1:16" x14ac:dyDescent="0.3">
      <c r="A106" s="106"/>
      <c r="B106" s="107"/>
      <c r="C106" s="107"/>
      <c r="D106" s="93" t="s">
        <v>29</v>
      </c>
      <c r="E106" s="93"/>
      <c r="F106" s="93"/>
      <c r="G106" s="94"/>
      <c r="H106" s="94"/>
      <c r="I106" s="94"/>
      <c r="J106" s="94"/>
      <c r="K106" s="94"/>
      <c r="L106" s="95"/>
      <c r="P106" s="14">
        <f t="shared" si="7"/>
        <v>0</v>
      </c>
    </row>
    <row r="107" spans="1:16" x14ac:dyDescent="0.3">
      <c r="A107" s="106"/>
      <c r="B107" s="107"/>
      <c r="C107" s="107"/>
      <c r="D107" s="93" t="s">
        <v>67</v>
      </c>
      <c r="E107" s="93"/>
      <c r="F107" s="93"/>
      <c r="G107" s="94"/>
      <c r="H107" s="94"/>
      <c r="I107" s="94"/>
      <c r="J107" s="94"/>
      <c r="K107" s="94"/>
      <c r="L107" s="95"/>
      <c r="P107" s="14">
        <f t="shared" si="7"/>
        <v>0</v>
      </c>
    </row>
    <row r="108" spans="1:16" x14ac:dyDescent="0.3">
      <c r="A108" s="106"/>
      <c r="B108" s="107"/>
      <c r="C108" s="107"/>
      <c r="D108" s="37" t="s">
        <v>4</v>
      </c>
      <c r="E108" s="111"/>
      <c r="F108" s="111"/>
      <c r="G108" s="111"/>
      <c r="H108" s="111"/>
      <c r="I108" s="111"/>
      <c r="J108" s="111"/>
      <c r="K108" s="111"/>
      <c r="L108" s="112"/>
    </row>
    <row r="109" spans="1:16" x14ac:dyDescent="0.3">
      <c r="A109" s="106"/>
      <c r="B109" s="107"/>
      <c r="C109" s="107"/>
      <c r="D109" s="105" t="s">
        <v>10</v>
      </c>
      <c r="E109" s="77"/>
      <c r="F109" s="78"/>
      <c r="G109" s="94"/>
      <c r="H109" s="94"/>
      <c r="I109" s="94"/>
      <c r="J109" s="94"/>
      <c r="K109" s="94"/>
      <c r="L109" s="95"/>
      <c r="P109" s="14">
        <f t="shared" si="7"/>
        <v>0</v>
      </c>
    </row>
    <row r="110" spans="1:16" x14ac:dyDescent="0.3">
      <c r="A110" s="106"/>
      <c r="B110" s="107"/>
      <c r="C110" s="107"/>
      <c r="D110" s="93" t="s">
        <v>16</v>
      </c>
      <c r="E110" s="93"/>
      <c r="F110" s="93"/>
      <c r="G110" s="94"/>
      <c r="H110" s="94"/>
      <c r="I110" s="94"/>
      <c r="J110" s="94"/>
      <c r="K110" s="94"/>
      <c r="L110" s="95"/>
      <c r="P110" s="14">
        <f t="shared" si="7"/>
        <v>0</v>
      </c>
    </row>
    <row r="111" spans="1:16" x14ac:dyDescent="0.3">
      <c r="A111" s="106"/>
      <c r="B111" s="107"/>
      <c r="C111" s="107"/>
      <c r="D111" s="93" t="s">
        <v>11</v>
      </c>
      <c r="E111" s="93"/>
      <c r="F111" s="93"/>
      <c r="G111" s="94"/>
      <c r="H111" s="94"/>
      <c r="I111" s="94"/>
      <c r="J111" s="94"/>
      <c r="K111" s="94"/>
      <c r="L111" s="95"/>
      <c r="P111" s="14">
        <f t="shared" si="7"/>
        <v>0</v>
      </c>
    </row>
    <row r="112" spans="1:16" x14ac:dyDescent="0.3">
      <c r="A112" s="106"/>
      <c r="B112" s="107"/>
      <c r="C112" s="107"/>
      <c r="D112" s="93" t="s">
        <v>12</v>
      </c>
      <c r="E112" s="93"/>
      <c r="F112" s="93"/>
      <c r="G112" s="94"/>
      <c r="H112" s="94"/>
      <c r="I112" s="94"/>
      <c r="J112" s="94"/>
      <c r="K112" s="94"/>
      <c r="L112" s="95"/>
      <c r="P112" s="14">
        <f t="shared" si="7"/>
        <v>0</v>
      </c>
    </row>
    <row r="113" spans="1:16" x14ac:dyDescent="0.3">
      <c r="A113" s="106"/>
      <c r="B113" s="107"/>
      <c r="C113" s="107"/>
      <c r="D113" s="79" t="s">
        <v>68</v>
      </c>
      <c r="E113" s="80"/>
      <c r="F113" s="81"/>
      <c r="G113" s="82"/>
      <c r="H113" s="83"/>
      <c r="I113" s="83"/>
      <c r="J113" s="83"/>
      <c r="K113" s="83"/>
      <c r="L113" s="84"/>
    </row>
    <row r="114" spans="1:16" x14ac:dyDescent="0.3">
      <c r="A114" s="106"/>
      <c r="B114" s="107"/>
      <c r="C114" s="107"/>
      <c r="D114" s="115" t="s">
        <v>13</v>
      </c>
      <c r="E114" s="115"/>
      <c r="F114" s="115"/>
      <c r="G114" s="113"/>
      <c r="H114" s="113"/>
      <c r="I114" s="113"/>
      <c r="J114" s="113"/>
      <c r="K114" s="113"/>
      <c r="L114" s="114"/>
      <c r="P114" s="14">
        <f t="shared" si="7"/>
        <v>0</v>
      </c>
    </row>
    <row r="115" spans="1:16" x14ac:dyDescent="0.3">
      <c r="A115" s="106"/>
      <c r="B115" s="107"/>
      <c r="C115" s="107"/>
      <c r="D115" s="93" t="s">
        <v>29</v>
      </c>
      <c r="E115" s="93"/>
      <c r="F115" s="93"/>
      <c r="G115" s="94"/>
      <c r="H115" s="94"/>
      <c r="I115" s="94"/>
      <c r="J115" s="94"/>
      <c r="K115" s="94"/>
      <c r="L115" s="95"/>
      <c r="P115" s="14">
        <f t="shared" si="7"/>
        <v>0</v>
      </c>
    </row>
    <row r="116" spans="1:16" x14ac:dyDescent="0.3">
      <c r="A116" s="208"/>
      <c r="B116" s="111"/>
      <c r="C116" s="111"/>
      <c r="D116" s="93" t="s">
        <v>67</v>
      </c>
      <c r="E116" s="93"/>
      <c r="F116" s="93"/>
      <c r="G116" s="94"/>
      <c r="H116" s="94"/>
      <c r="I116" s="94"/>
      <c r="J116" s="94"/>
      <c r="K116" s="94"/>
      <c r="L116" s="95"/>
      <c r="P116" s="14">
        <f t="shared" ref="P116" si="9">G116</f>
        <v>0</v>
      </c>
    </row>
    <row r="117" spans="1:16" ht="33.6" x14ac:dyDescent="0.3">
      <c r="A117" s="99" t="s">
        <v>147</v>
      </c>
      <c r="B117" s="100"/>
      <c r="C117" s="100"/>
      <c r="D117" s="100"/>
      <c r="E117" s="100"/>
      <c r="F117" s="100"/>
      <c r="G117" s="100"/>
      <c r="H117" s="100"/>
      <c r="I117" s="100"/>
      <c r="J117" s="100"/>
      <c r="K117" s="100"/>
      <c r="L117" s="101"/>
      <c r="O117" s="7" t="str">
        <f>A117</f>
        <v xml:space="preserve">Previous Client:  Provide the following reference information for one (1) client to whom you previously provided goods/services comparable to those requested in this RFP. Do not use a former client as a reference for this section if your services ended due to the closing of the client's business. </v>
      </c>
    </row>
    <row r="118" spans="1:16" x14ac:dyDescent="0.3">
      <c r="A118" s="106"/>
      <c r="B118" s="107"/>
      <c r="C118" s="107"/>
      <c r="D118" s="37" t="s">
        <v>41</v>
      </c>
      <c r="E118" s="111"/>
      <c r="F118" s="111"/>
      <c r="G118" s="111"/>
      <c r="H118" s="111"/>
      <c r="I118" s="111"/>
      <c r="J118" s="111"/>
      <c r="K118" s="111"/>
      <c r="L118" s="112"/>
    </row>
    <row r="119" spans="1:16" x14ac:dyDescent="0.3">
      <c r="A119" s="106"/>
      <c r="B119" s="107"/>
      <c r="C119" s="107"/>
      <c r="D119" s="105" t="s">
        <v>10</v>
      </c>
      <c r="E119" s="77"/>
      <c r="F119" s="78"/>
      <c r="G119" s="94"/>
      <c r="H119" s="94"/>
      <c r="I119" s="94"/>
      <c r="J119" s="94"/>
      <c r="K119" s="94"/>
      <c r="L119" s="95"/>
      <c r="P119" s="14">
        <f t="shared" ref="P119:P126" si="10">G119</f>
        <v>0</v>
      </c>
    </row>
    <row r="120" spans="1:16" x14ac:dyDescent="0.3">
      <c r="A120" s="106"/>
      <c r="B120" s="107"/>
      <c r="C120" s="107"/>
      <c r="D120" s="93" t="s">
        <v>16</v>
      </c>
      <c r="E120" s="93"/>
      <c r="F120" s="93"/>
      <c r="G120" s="94"/>
      <c r="H120" s="94"/>
      <c r="I120" s="94"/>
      <c r="J120" s="94"/>
      <c r="K120" s="94"/>
      <c r="L120" s="95"/>
      <c r="P120" s="14">
        <f t="shared" si="10"/>
        <v>0</v>
      </c>
    </row>
    <row r="121" spans="1:16" x14ac:dyDescent="0.3">
      <c r="A121" s="106"/>
      <c r="B121" s="107"/>
      <c r="C121" s="107"/>
      <c r="D121" s="93" t="s">
        <v>11</v>
      </c>
      <c r="E121" s="93"/>
      <c r="F121" s="93"/>
      <c r="G121" s="94"/>
      <c r="H121" s="94"/>
      <c r="I121" s="94"/>
      <c r="J121" s="94"/>
      <c r="K121" s="94"/>
      <c r="L121" s="95"/>
      <c r="P121" s="14">
        <f t="shared" si="10"/>
        <v>0</v>
      </c>
    </row>
    <row r="122" spans="1:16" x14ac:dyDescent="0.3">
      <c r="A122" s="106"/>
      <c r="B122" s="107"/>
      <c r="C122" s="107"/>
      <c r="D122" s="93" t="s">
        <v>12</v>
      </c>
      <c r="E122" s="93"/>
      <c r="F122" s="93"/>
      <c r="G122" s="94"/>
      <c r="H122" s="94"/>
      <c r="I122" s="94"/>
      <c r="J122" s="94"/>
      <c r="K122" s="94"/>
      <c r="L122" s="95"/>
      <c r="P122" s="14">
        <f t="shared" si="10"/>
        <v>0</v>
      </c>
    </row>
    <row r="123" spans="1:16" x14ac:dyDescent="0.3">
      <c r="A123" s="106"/>
      <c r="B123" s="107"/>
      <c r="C123" s="107"/>
      <c r="D123" s="79" t="s">
        <v>68</v>
      </c>
      <c r="E123" s="80"/>
      <c r="F123" s="81"/>
      <c r="G123" s="82"/>
      <c r="H123" s="83"/>
      <c r="I123" s="83"/>
      <c r="J123" s="83"/>
      <c r="K123" s="83"/>
      <c r="L123" s="84"/>
    </row>
    <row r="124" spans="1:16" x14ac:dyDescent="0.3">
      <c r="A124" s="106"/>
      <c r="B124" s="107"/>
      <c r="C124" s="107"/>
      <c r="D124" s="93" t="s">
        <v>14</v>
      </c>
      <c r="E124" s="93"/>
      <c r="F124" s="93"/>
      <c r="G124" s="94"/>
      <c r="H124" s="94"/>
      <c r="I124" s="94"/>
      <c r="J124" s="94"/>
      <c r="K124" s="94"/>
      <c r="L124" s="95"/>
      <c r="P124" s="14">
        <f t="shared" si="10"/>
        <v>0</v>
      </c>
    </row>
    <row r="125" spans="1:16" x14ac:dyDescent="0.3">
      <c r="A125" s="106"/>
      <c r="B125" s="107"/>
      <c r="C125" s="107"/>
      <c r="D125" s="93" t="s">
        <v>30</v>
      </c>
      <c r="E125" s="93"/>
      <c r="F125" s="93"/>
      <c r="G125" s="94"/>
      <c r="H125" s="94"/>
      <c r="I125" s="94"/>
      <c r="J125" s="94"/>
      <c r="K125" s="94"/>
      <c r="L125" s="95"/>
      <c r="P125" s="14">
        <f t="shared" si="10"/>
        <v>0</v>
      </c>
    </row>
    <row r="126" spans="1:16" x14ac:dyDescent="0.3">
      <c r="A126" s="106"/>
      <c r="B126" s="107"/>
      <c r="C126" s="107"/>
      <c r="D126" s="93" t="s">
        <v>67</v>
      </c>
      <c r="E126" s="93"/>
      <c r="F126" s="93"/>
      <c r="G126" s="94"/>
      <c r="H126" s="94"/>
      <c r="I126" s="94"/>
      <c r="J126" s="94"/>
      <c r="K126" s="94"/>
      <c r="L126" s="95"/>
      <c r="P126" s="14">
        <f t="shared" si="10"/>
        <v>0</v>
      </c>
    </row>
    <row r="127" spans="1:16" x14ac:dyDescent="0.3">
      <c r="A127" s="183" t="s">
        <v>25</v>
      </c>
      <c r="B127" s="184"/>
      <c r="C127" s="184"/>
      <c r="D127" s="184"/>
      <c r="E127" s="184"/>
      <c r="F127" s="184"/>
      <c r="G127" s="184"/>
      <c r="H127" s="184"/>
      <c r="I127" s="184"/>
      <c r="J127" s="184"/>
      <c r="K127" s="184"/>
      <c r="L127" s="185"/>
    </row>
    <row r="128" spans="1:16" ht="37.200000000000003" customHeight="1" x14ac:dyDescent="0.3">
      <c r="A128" s="195" t="s">
        <v>106</v>
      </c>
      <c r="B128" s="196"/>
      <c r="C128" s="196"/>
      <c r="D128" s="196"/>
      <c r="E128" s="196"/>
      <c r="F128" s="196"/>
      <c r="G128" s="196"/>
      <c r="H128" s="196"/>
      <c r="I128" s="196"/>
      <c r="J128" s="196"/>
      <c r="K128" s="196"/>
      <c r="L128" s="197"/>
      <c r="O128" s="7" t="str">
        <f t="shared" ref="O128:O132" si="11">A128</f>
        <v xml:space="preserve">Pricing shall remain fixed throughout the intial three year term of award.   Service pricing shall be inclusive of all costs of service: labor, equipment, materials, software, maintenance and repair, scrubs, scrub laundering and delivery/pickup of scrubs.  </v>
      </c>
    </row>
    <row r="129" spans="1:17" ht="56.4" customHeight="1" x14ac:dyDescent="0.3">
      <c r="A129" s="198" t="s">
        <v>107</v>
      </c>
      <c r="B129" s="196"/>
      <c r="C129" s="196"/>
      <c r="D129" s="196"/>
      <c r="E129" s="196"/>
      <c r="F129" s="196"/>
      <c r="G129" s="196"/>
      <c r="H129" s="196"/>
      <c r="I129" s="196"/>
      <c r="J129" s="196"/>
      <c r="K129" s="196"/>
      <c r="L129" s="197"/>
      <c r="O129" s="7" t="str">
        <f t="shared" si="11"/>
        <v>No increases to the amounts quoted as "Proposer's Discounted Price per Unit for UConn Health" will be allowed during the intial contract term.  Thereafter, price increases will only be considered prior to the start date of any renewal term.   Any request for increase from the Contractor shall be in writing and include any appropriate supporting documentation with the request, no later than thirty (30) calendar days prior to the effective date of the requested increase.   All requests for rate adjustments are subject to UConn Health review and approval.</v>
      </c>
    </row>
    <row r="130" spans="1:17" ht="50.4" customHeight="1" x14ac:dyDescent="0.3">
      <c r="A130" s="186" t="s">
        <v>59</v>
      </c>
      <c r="B130" s="187"/>
      <c r="C130" s="187"/>
      <c r="D130" s="187"/>
      <c r="E130" s="187"/>
      <c r="F130" s="187"/>
      <c r="G130" s="187"/>
      <c r="H130" s="187"/>
      <c r="I130" s="187"/>
      <c r="J130" s="187"/>
      <c r="K130" s="187"/>
      <c r="L130" s="188"/>
      <c r="O130" s="7" t="str">
        <f t="shared" si="11"/>
        <v xml:space="preserve">The automatically-calculated percentages in the "% Discount to UConn Health" column are for UConn Health’s informational use only.
Any request to increase costs to UConn Health during the term of the award must be supported with relevant documentation. </v>
      </c>
    </row>
    <row r="131" spans="1:17" ht="50.4" customHeight="1" x14ac:dyDescent="0.3">
      <c r="A131" s="186" t="s">
        <v>58</v>
      </c>
      <c r="B131" s="187"/>
      <c r="C131" s="187"/>
      <c r="D131" s="187"/>
      <c r="E131" s="187"/>
      <c r="F131" s="187"/>
      <c r="G131" s="187"/>
      <c r="H131" s="187"/>
      <c r="I131" s="187"/>
      <c r="J131" s="187"/>
      <c r="K131" s="187"/>
      <c r="L131" s="188"/>
      <c r="O131" s="7" t="str">
        <f t="shared" si="11"/>
        <v>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v>
      </c>
    </row>
    <row r="132" spans="1:17" s="36" customFormat="1" ht="40.200000000000003" customHeight="1" x14ac:dyDescent="0.3">
      <c r="A132" s="192" t="s">
        <v>148</v>
      </c>
      <c r="B132" s="193"/>
      <c r="C132" s="193"/>
      <c r="D132" s="193"/>
      <c r="E132" s="193"/>
      <c r="F132" s="193"/>
      <c r="G132" s="193"/>
      <c r="H132" s="193"/>
      <c r="I132" s="193"/>
      <c r="J132" s="193"/>
      <c r="K132" s="193"/>
      <c r="L132" s="194"/>
      <c r="O132" s="7" t="str">
        <f t="shared" si="11"/>
        <v>Prompt Payment Terms: Enter the percentage by which invoices will be reduced if they are paid within the specified number of days. Note: If no prompt payment discount is being offered, enter 0 on both lines.</v>
      </c>
      <c r="P132" s="14"/>
      <c r="Q132" s="7"/>
    </row>
    <row r="133" spans="1:17" s="36" customFormat="1" x14ac:dyDescent="0.3">
      <c r="A133" s="177"/>
      <c r="B133" s="178"/>
      <c r="C133" s="179"/>
      <c r="D133" s="171" t="s">
        <v>17</v>
      </c>
      <c r="E133" s="172"/>
      <c r="F133" s="173"/>
      <c r="G133" s="38"/>
      <c r="H133" s="202"/>
      <c r="I133" s="203"/>
      <c r="J133" s="203"/>
      <c r="K133" s="203"/>
      <c r="L133" s="204"/>
      <c r="O133" s="7"/>
      <c r="P133" s="14"/>
      <c r="Q133" s="7"/>
    </row>
    <row r="134" spans="1:17" x14ac:dyDescent="0.3">
      <c r="A134" s="180"/>
      <c r="B134" s="181"/>
      <c r="C134" s="182"/>
      <c r="D134" s="174" t="s">
        <v>19</v>
      </c>
      <c r="E134" s="175"/>
      <c r="F134" s="176"/>
      <c r="G134" s="39"/>
      <c r="H134" s="205"/>
      <c r="I134" s="206"/>
      <c r="J134" s="206"/>
      <c r="K134" s="206"/>
      <c r="L134" s="207"/>
    </row>
    <row r="135" spans="1:17" s="36" customFormat="1" x14ac:dyDescent="0.3">
      <c r="A135" s="189" t="s">
        <v>149</v>
      </c>
      <c r="B135" s="190"/>
      <c r="C135" s="190"/>
      <c r="D135" s="190"/>
      <c r="E135" s="190"/>
      <c r="F135" s="190"/>
      <c r="G135" s="190"/>
      <c r="H135" s="190"/>
      <c r="I135" s="190"/>
      <c r="J135" s="190"/>
      <c r="K135" s="190"/>
      <c r="L135" s="191"/>
      <c r="O135" s="7"/>
      <c r="P135" s="14"/>
      <c r="Q135" s="7"/>
    </row>
    <row r="136" spans="1:17" s="40" customFormat="1" x14ac:dyDescent="0.3">
      <c r="A136" s="189" t="s">
        <v>149</v>
      </c>
      <c r="B136" s="190"/>
      <c r="C136" s="190"/>
      <c r="D136" s="190"/>
      <c r="E136" s="190"/>
      <c r="F136" s="190"/>
      <c r="G136" s="190"/>
      <c r="H136" s="190"/>
      <c r="I136" s="190"/>
      <c r="J136" s="190"/>
      <c r="K136" s="190"/>
      <c r="L136" s="191"/>
      <c r="O136" s="41"/>
      <c r="P136" s="42"/>
      <c r="Q136" s="43"/>
    </row>
    <row r="137" spans="1:17" ht="100.8" x14ac:dyDescent="0.3">
      <c r="A137" s="44" t="s">
        <v>108</v>
      </c>
      <c r="B137" s="199" t="s">
        <v>109</v>
      </c>
      <c r="C137" s="200"/>
      <c r="D137" s="201"/>
      <c r="E137" s="45" t="s">
        <v>56</v>
      </c>
      <c r="F137" s="45" t="s">
        <v>57</v>
      </c>
      <c r="G137" s="45" t="s">
        <v>150</v>
      </c>
      <c r="H137" s="46" t="s">
        <v>151</v>
      </c>
      <c r="I137" s="47" t="s">
        <v>152</v>
      </c>
      <c r="J137" s="46" t="s">
        <v>110</v>
      </c>
      <c r="K137" s="46" t="s">
        <v>110</v>
      </c>
      <c r="L137" s="45" t="s">
        <v>153</v>
      </c>
      <c r="Q137" s="9" t="str">
        <f>B137</f>
        <v xml:space="preserve">UConn Health Current Service Location
</v>
      </c>
    </row>
    <row r="138" spans="1:17" ht="19.8" customHeight="1" x14ac:dyDescent="0.3">
      <c r="A138" s="48"/>
      <c r="B138" s="168" t="s">
        <v>111</v>
      </c>
      <c r="C138" s="169"/>
      <c r="D138" s="170"/>
      <c r="E138" s="49">
        <v>36</v>
      </c>
      <c r="F138" s="50" t="s">
        <v>112</v>
      </c>
      <c r="G138" s="51">
        <v>0</v>
      </c>
      <c r="H138" s="51">
        <v>0</v>
      </c>
      <c r="I138" s="52" t="e">
        <f>(G138-H138)/G138</f>
        <v>#DIV/0!</v>
      </c>
      <c r="J138" s="53"/>
      <c r="K138" s="53"/>
      <c r="L138" s="54">
        <f>PRODUCT((E138),(H138+J138+K138))</f>
        <v>0</v>
      </c>
      <c r="Q138" s="9" t="str">
        <f t="shared" ref="Q138:Q155" si="12">B138</f>
        <v>Musculoskeletal Institute (MSI) Operating Room (OR)</v>
      </c>
    </row>
    <row r="139" spans="1:17" x14ac:dyDescent="0.3">
      <c r="A139" s="48"/>
      <c r="B139" s="168" t="s">
        <v>113</v>
      </c>
      <c r="C139" s="169"/>
      <c r="D139" s="170"/>
      <c r="E139" s="49">
        <v>36</v>
      </c>
      <c r="F139" s="50" t="s">
        <v>112</v>
      </c>
      <c r="G139" s="51">
        <v>0</v>
      </c>
      <c r="H139" s="51">
        <v>0</v>
      </c>
      <c r="I139" s="52" t="e">
        <f>(G139-H139)/G139</f>
        <v>#DIV/0!</v>
      </c>
      <c r="J139" s="53"/>
      <c r="K139" s="53"/>
      <c r="L139" s="54">
        <f>PRODUCT((E139),(H139+J139+K139))</f>
        <v>0</v>
      </c>
      <c r="Q139" s="9" t="str">
        <f t="shared" si="12"/>
        <v>University Tower OR (Women)</v>
      </c>
    </row>
    <row r="140" spans="1:17" x14ac:dyDescent="0.3">
      <c r="A140" s="48"/>
      <c r="B140" s="168" t="s">
        <v>114</v>
      </c>
      <c r="C140" s="169"/>
      <c r="D140" s="170"/>
      <c r="E140" s="49">
        <v>36</v>
      </c>
      <c r="F140" s="50" t="s">
        <v>112</v>
      </c>
      <c r="G140" s="51">
        <v>0</v>
      </c>
      <c r="H140" s="51">
        <v>0</v>
      </c>
      <c r="I140" s="52" t="e">
        <f>(G140-H140)/G140</f>
        <v>#DIV/0!</v>
      </c>
      <c r="J140" s="53"/>
      <c r="K140" s="53"/>
      <c r="L140" s="54">
        <f>PRODUCT((E140),(H140+J140+K140))</f>
        <v>0</v>
      </c>
      <c r="Q140" s="9" t="str">
        <f t="shared" si="12"/>
        <v xml:space="preserve">University Tower OR (Men’s) </v>
      </c>
    </row>
    <row r="141" spans="1:17" x14ac:dyDescent="0.3">
      <c r="A141" s="48"/>
      <c r="B141" s="168" t="s">
        <v>115</v>
      </c>
      <c r="C141" s="169"/>
      <c r="D141" s="170"/>
      <c r="E141" s="49">
        <v>36</v>
      </c>
      <c r="F141" s="50" t="s">
        <v>112</v>
      </c>
      <c r="G141" s="51">
        <v>0</v>
      </c>
      <c r="H141" s="51">
        <v>0</v>
      </c>
      <c r="I141" s="52" t="e">
        <f>(G141-H141)/G141</f>
        <v>#DIV/0!</v>
      </c>
      <c r="J141" s="53"/>
      <c r="K141" s="53"/>
      <c r="L141" s="54">
        <f>PRODUCT((E141),(H141+J141+K141))</f>
        <v>0</v>
      </c>
      <c r="Q141" s="9" t="str">
        <f t="shared" si="12"/>
        <v>Connecticut Tower Labor &amp; Delivery</v>
      </c>
    </row>
    <row r="142" spans="1:17" x14ac:dyDescent="0.3">
      <c r="A142" s="48"/>
      <c r="B142" s="168" t="s">
        <v>116</v>
      </c>
      <c r="C142" s="169"/>
      <c r="D142" s="170"/>
      <c r="E142" s="49">
        <v>36</v>
      </c>
      <c r="F142" s="50" t="s">
        <v>112</v>
      </c>
      <c r="G142" s="51">
        <v>0</v>
      </c>
      <c r="H142" s="51">
        <v>0</v>
      </c>
      <c r="I142" s="52" t="e">
        <f t="shared" ref="I142:I147" si="13">(G142-H142)/G142</f>
        <v>#DIV/0!</v>
      </c>
      <c r="J142" s="53"/>
      <c r="K142" s="53"/>
      <c r="L142" s="54">
        <f t="shared" ref="L142:L147" si="14">PRODUCT((E142),(H142+J142+K142))</f>
        <v>0</v>
      </c>
      <c r="Q142" s="9" t="str">
        <f t="shared" si="12"/>
        <v>Connecticut Tower Gastroenterology (GI)</v>
      </c>
    </row>
    <row r="143" spans="1:17" x14ac:dyDescent="0.3">
      <c r="A143" s="48"/>
      <c r="B143" s="168" t="s">
        <v>117</v>
      </c>
      <c r="C143" s="169"/>
      <c r="D143" s="170"/>
      <c r="E143" s="49">
        <v>36</v>
      </c>
      <c r="F143" s="50" t="s">
        <v>112</v>
      </c>
      <c r="G143" s="51">
        <v>0</v>
      </c>
      <c r="H143" s="51">
        <v>0</v>
      </c>
      <c r="I143" s="52" t="e">
        <f t="shared" si="13"/>
        <v>#DIV/0!</v>
      </c>
      <c r="J143" s="53"/>
      <c r="K143" s="53"/>
      <c r="L143" s="54">
        <f t="shared" si="14"/>
        <v>0</v>
      </c>
      <c r="Q143" s="9" t="str">
        <f t="shared" si="12"/>
        <v>University Tower Central Sterile</v>
      </c>
    </row>
    <row r="144" spans="1:17" ht="60.6" customHeight="1" x14ac:dyDescent="0.4">
      <c r="A144" s="236" t="s">
        <v>154</v>
      </c>
      <c r="B144" s="237"/>
      <c r="C144" s="237"/>
      <c r="D144" s="237"/>
      <c r="E144" s="237"/>
      <c r="F144" s="237"/>
      <c r="G144" s="238"/>
      <c r="H144" s="239"/>
      <c r="I144" s="52" t="e">
        <f t="shared" si="13"/>
        <v>#DIV/0!</v>
      </c>
      <c r="J144" s="53"/>
      <c r="K144" s="53"/>
      <c r="L144" s="54">
        <f t="shared" si="14"/>
        <v>0</v>
      </c>
      <c r="Q144" s="9">
        <f t="shared" si="12"/>
        <v>0</v>
      </c>
    </row>
    <row r="145" spans="1:18" x14ac:dyDescent="0.3">
      <c r="A145" s="48"/>
      <c r="B145" s="230"/>
      <c r="C145" s="231"/>
      <c r="D145" s="232"/>
      <c r="E145" s="55"/>
      <c r="F145" s="56"/>
      <c r="G145" s="51"/>
      <c r="H145" s="51"/>
      <c r="I145" s="52" t="e">
        <f t="shared" si="13"/>
        <v>#DIV/0!</v>
      </c>
      <c r="J145" s="53"/>
      <c r="K145" s="53"/>
      <c r="L145" s="54">
        <f t="shared" si="14"/>
        <v>0</v>
      </c>
      <c r="Q145" s="9">
        <f t="shared" si="12"/>
        <v>0</v>
      </c>
    </row>
    <row r="146" spans="1:18" x14ac:dyDescent="0.3">
      <c r="A146" s="48"/>
      <c r="B146" s="230"/>
      <c r="C146" s="231"/>
      <c r="D146" s="232"/>
      <c r="E146" s="55"/>
      <c r="F146" s="56"/>
      <c r="G146" s="51"/>
      <c r="H146" s="51"/>
      <c r="I146" s="52" t="e">
        <f t="shared" si="13"/>
        <v>#DIV/0!</v>
      </c>
      <c r="J146" s="53"/>
      <c r="K146" s="53"/>
      <c r="L146" s="54">
        <f t="shared" si="14"/>
        <v>0</v>
      </c>
      <c r="Q146" s="9">
        <f t="shared" si="12"/>
        <v>0</v>
      </c>
    </row>
    <row r="147" spans="1:18" ht="19.8" thickBot="1" x14ac:dyDescent="0.35">
      <c r="A147" s="48"/>
      <c r="B147" s="230"/>
      <c r="C147" s="231"/>
      <c r="D147" s="232"/>
      <c r="E147" s="55"/>
      <c r="F147" s="56"/>
      <c r="G147" s="51"/>
      <c r="H147" s="51"/>
      <c r="I147" s="52" t="e">
        <f t="shared" si="13"/>
        <v>#DIV/0!</v>
      </c>
      <c r="J147" s="53"/>
      <c r="K147" s="53"/>
      <c r="L147" s="54">
        <f t="shared" si="14"/>
        <v>0</v>
      </c>
      <c r="Q147" s="9">
        <f t="shared" si="12"/>
        <v>0</v>
      </c>
    </row>
    <row r="148" spans="1:18" ht="19.8" thickBot="1" x14ac:dyDescent="0.35">
      <c r="A148" s="233" t="s">
        <v>47</v>
      </c>
      <c r="B148" s="234"/>
      <c r="C148" s="234"/>
      <c r="D148" s="234"/>
      <c r="E148" s="234"/>
      <c r="F148" s="234"/>
      <c r="G148" s="234"/>
      <c r="H148" s="234"/>
      <c r="I148" s="234"/>
      <c r="J148" s="234"/>
      <c r="K148" s="235"/>
      <c r="L148" s="57" t="e">
        <f>SUM(#REF!)</f>
        <v>#REF!</v>
      </c>
      <c r="Q148" s="9">
        <f t="shared" si="12"/>
        <v>0</v>
      </c>
    </row>
    <row r="149" spans="1:18" x14ac:dyDescent="0.3">
      <c r="A149" s="183" t="s">
        <v>49</v>
      </c>
      <c r="B149" s="184"/>
      <c r="C149" s="184"/>
      <c r="D149" s="184"/>
      <c r="E149" s="184"/>
      <c r="F149" s="184"/>
      <c r="G149" s="184"/>
      <c r="H149" s="184"/>
      <c r="I149" s="184"/>
      <c r="J149" s="184"/>
      <c r="K149" s="184"/>
      <c r="L149" s="185"/>
      <c r="Q149" s="9">
        <f t="shared" si="12"/>
        <v>0</v>
      </c>
    </row>
    <row r="150" spans="1:18" ht="50.4" x14ac:dyDescent="0.3">
      <c r="A150" s="212" t="s">
        <v>155</v>
      </c>
      <c r="B150" s="213"/>
      <c r="C150" s="213"/>
      <c r="D150" s="213"/>
      <c r="E150" s="214"/>
      <c r="F150" s="58" t="s">
        <v>0</v>
      </c>
      <c r="G150" s="218" t="s">
        <v>22</v>
      </c>
      <c r="H150" s="219"/>
      <c r="I150" s="219"/>
      <c r="J150" s="219"/>
      <c r="K150" s="219"/>
      <c r="L150" s="220"/>
      <c r="Q150" s="9">
        <f t="shared" si="12"/>
        <v>0</v>
      </c>
    </row>
    <row r="151" spans="1:18" ht="19.8" thickBot="1" x14ac:dyDescent="0.35">
      <c r="A151" s="215"/>
      <c r="B151" s="216"/>
      <c r="C151" s="216"/>
      <c r="D151" s="216"/>
      <c r="E151" s="217"/>
      <c r="F151" s="59" t="s">
        <v>48</v>
      </c>
      <c r="G151" s="221"/>
      <c r="H151" s="222"/>
      <c r="I151" s="222"/>
      <c r="J151" s="222"/>
      <c r="K151" s="222"/>
      <c r="L151" s="223"/>
      <c r="Q151" s="9">
        <f t="shared" si="12"/>
        <v>0</v>
      </c>
    </row>
    <row r="152" spans="1:18" x14ac:dyDescent="0.3">
      <c r="A152" s="60"/>
      <c r="B152" s="227"/>
      <c r="C152" s="228"/>
      <c r="D152" s="229"/>
      <c r="E152" s="49"/>
      <c r="F152" s="50"/>
      <c r="G152" s="51"/>
      <c r="H152" s="51"/>
      <c r="I152" s="52" t="e">
        <f t="shared" ref="I152:I155" si="15">(G152-H152)/G152</f>
        <v>#DIV/0!</v>
      </c>
      <c r="J152" s="61"/>
      <c r="K152" s="61"/>
      <c r="L152" s="54">
        <f t="shared" ref="L152:L155" si="16">PRODUCT((E152),(H152+J152+K152))</f>
        <v>0</v>
      </c>
      <c r="Q152" s="9">
        <f t="shared" si="12"/>
        <v>0</v>
      </c>
    </row>
    <row r="153" spans="1:18" x14ac:dyDescent="0.3">
      <c r="A153" s="60"/>
      <c r="B153" s="227"/>
      <c r="C153" s="228"/>
      <c r="D153" s="229"/>
      <c r="E153" s="49"/>
      <c r="F153" s="50"/>
      <c r="G153" s="51"/>
      <c r="H153" s="51"/>
      <c r="I153" s="52" t="e">
        <f t="shared" si="15"/>
        <v>#DIV/0!</v>
      </c>
      <c r="J153" s="61"/>
      <c r="K153" s="61"/>
      <c r="L153" s="54">
        <f t="shared" si="16"/>
        <v>0</v>
      </c>
      <c r="Q153" s="9">
        <f t="shared" si="12"/>
        <v>0</v>
      </c>
    </row>
    <row r="154" spans="1:18" x14ac:dyDescent="0.3">
      <c r="A154" s="60"/>
      <c r="B154" s="227"/>
      <c r="C154" s="228"/>
      <c r="D154" s="229"/>
      <c r="E154" s="49"/>
      <c r="F154" s="50"/>
      <c r="G154" s="51"/>
      <c r="H154" s="51"/>
      <c r="I154" s="52" t="e">
        <f t="shared" si="15"/>
        <v>#DIV/0!</v>
      </c>
      <c r="J154" s="61"/>
      <c r="K154" s="61"/>
      <c r="L154" s="54">
        <f t="shared" si="16"/>
        <v>0</v>
      </c>
      <c r="Q154" s="9">
        <f t="shared" si="12"/>
        <v>0</v>
      </c>
    </row>
    <row r="155" spans="1:18" x14ac:dyDescent="0.3">
      <c r="A155" s="60"/>
      <c r="B155" s="227"/>
      <c r="C155" s="228"/>
      <c r="D155" s="229"/>
      <c r="E155" s="49"/>
      <c r="F155" s="50"/>
      <c r="G155" s="51"/>
      <c r="H155" s="51"/>
      <c r="I155" s="52" t="e">
        <f t="shared" si="15"/>
        <v>#DIV/0!</v>
      </c>
      <c r="J155" s="61"/>
      <c r="K155" s="61"/>
      <c r="L155" s="54">
        <f t="shared" si="16"/>
        <v>0</v>
      </c>
      <c r="Q155" s="9">
        <f t="shared" si="12"/>
        <v>0</v>
      </c>
    </row>
    <row r="156" spans="1:18" ht="101.4" thickBot="1" x14ac:dyDescent="0.35">
      <c r="A156" s="62"/>
      <c r="B156" s="224" t="s">
        <v>156</v>
      </c>
      <c r="C156" s="225"/>
      <c r="D156" s="226"/>
      <c r="E156" s="63" t="s">
        <v>60</v>
      </c>
      <c r="F156" s="64" t="s">
        <v>18</v>
      </c>
      <c r="G156" s="65" t="s">
        <v>18</v>
      </c>
      <c r="H156" s="65" t="s">
        <v>18</v>
      </c>
      <c r="I156" s="66"/>
      <c r="J156" s="67" t="s">
        <v>18</v>
      </c>
      <c r="K156" s="65" t="s">
        <v>18</v>
      </c>
      <c r="L156" s="68" t="s">
        <v>18</v>
      </c>
      <c r="Q156" s="9" t="str">
        <f>B156</f>
        <v>Goods/services not listed above, which are offered by Proposer and may be requested by UConn Health on an as-needed basis during the term of the contract award.
Proposer: Enter the % discount off of list price that you will offer to UConn Health for these additional items throughout the term of award.</v>
      </c>
    </row>
    <row r="157" spans="1:18" ht="19.8" thickBot="1" x14ac:dyDescent="0.35">
      <c r="A157" s="233" t="s">
        <v>47</v>
      </c>
      <c r="B157" s="234"/>
      <c r="C157" s="234"/>
      <c r="D157" s="234"/>
      <c r="E157" s="234"/>
      <c r="F157" s="234"/>
      <c r="G157" s="234"/>
      <c r="H157" s="234"/>
      <c r="I157" s="234"/>
      <c r="J157" s="234"/>
      <c r="K157" s="235"/>
      <c r="L157" s="57" t="e">
        <f>SUM(L134:L155)</f>
        <v>#REF!</v>
      </c>
    </row>
    <row r="158" spans="1:18" x14ac:dyDescent="0.3">
      <c r="A158" s="183" t="s">
        <v>49</v>
      </c>
      <c r="B158" s="184"/>
      <c r="C158" s="184"/>
      <c r="D158" s="184"/>
      <c r="E158" s="184"/>
      <c r="F158" s="184"/>
      <c r="G158" s="184"/>
      <c r="H158" s="184"/>
      <c r="I158" s="184"/>
      <c r="J158" s="184"/>
      <c r="K158" s="184"/>
      <c r="L158" s="185"/>
    </row>
    <row r="159" spans="1:18" ht="50.4" x14ac:dyDescent="0.3">
      <c r="A159" s="212" t="s">
        <v>155</v>
      </c>
      <c r="B159" s="213"/>
      <c r="C159" s="213"/>
      <c r="D159" s="213"/>
      <c r="E159" s="214"/>
      <c r="F159" s="58" t="s">
        <v>0</v>
      </c>
      <c r="G159" s="218" t="s">
        <v>22</v>
      </c>
      <c r="H159" s="219"/>
      <c r="I159" s="219"/>
      <c r="J159" s="219"/>
      <c r="K159" s="219"/>
      <c r="L159" s="220"/>
    </row>
    <row r="160" spans="1:18" ht="19.8" thickBot="1" x14ac:dyDescent="0.35">
      <c r="A160" s="215"/>
      <c r="B160" s="216"/>
      <c r="C160" s="216"/>
      <c r="D160" s="216"/>
      <c r="E160" s="217"/>
      <c r="F160" s="59" t="s">
        <v>48</v>
      </c>
      <c r="G160" s="221"/>
      <c r="H160" s="222"/>
      <c r="I160" s="222"/>
      <c r="J160" s="222"/>
      <c r="K160" s="222"/>
      <c r="L160" s="223"/>
      <c r="R160" s="69">
        <f>G160</f>
        <v>0</v>
      </c>
    </row>
  </sheetData>
  <sheetProtection algorithmName="SHA-512" hashValue="RSmMYHeDGU7u0cloPaw/C+WJkbkzwFTu53ju6Kub77FFDCtGC6kViD8/K/dXgBAMw7IekjApCLRnMG/vQo/adA==" saltValue="3uSVURwRjgUjT03tiFhy4Q==" spinCount="100000" sheet="1" formatRows="0" selectLockedCells="1"/>
  <protectedRanges>
    <protectedRange password="C770" sqref="A4" name="Range1"/>
    <protectedRange password="C770" sqref="A5:A9" name="Range1_1"/>
    <protectedRange password="C770" sqref="A3" name="Range1_1_1"/>
  </protectedRanges>
  <mergeCells count="267">
    <mergeCell ref="G82:L82"/>
    <mergeCell ref="A70:E70"/>
    <mergeCell ref="G69:L69"/>
    <mergeCell ref="A75:E75"/>
    <mergeCell ref="A84:E84"/>
    <mergeCell ref="G71:L71"/>
    <mergeCell ref="A69:E69"/>
    <mergeCell ref="A72:E72"/>
    <mergeCell ref="A77:E77"/>
    <mergeCell ref="A78:E78"/>
    <mergeCell ref="G73:L73"/>
    <mergeCell ref="A19:E19"/>
    <mergeCell ref="G19:L19"/>
    <mergeCell ref="A67:E67"/>
    <mergeCell ref="A65:E65"/>
    <mergeCell ref="A60:E60"/>
    <mergeCell ref="G64:L64"/>
    <mergeCell ref="A66:E66"/>
    <mergeCell ref="G66:L66"/>
    <mergeCell ref="A56:E56"/>
    <mergeCell ref="G56:L56"/>
    <mergeCell ref="A49:E49"/>
    <mergeCell ref="G49:L49"/>
    <mergeCell ref="A64:E64"/>
    <mergeCell ref="A62:E62"/>
    <mergeCell ref="A58:E58"/>
    <mergeCell ref="G57:L57"/>
    <mergeCell ref="G60:L60"/>
    <mergeCell ref="A57:E57"/>
    <mergeCell ref="A32:E32"/>
    <mergeCell ref="G67:L67"/>
    <mergeCell ref="G61:L61"/>
    <mergeCell ref="G46:L46"/>
    <mergeCell ref="A51:E51"/>
    <mergeCell ref="G51:L51"/>
    <mergeCell ref="G81:L81"/>
    <mergeCell ref="A80:E80"/>
    <mergeCell ref="G84:L84"/>
    <mergeCell ref="A68:E68"/>
    <mergeCell ref="G68:L68"/>
    <mergeCell ref="G70:L70"/>
    <mergeCell ref="A71:E71"/>
    <mergeCell ref="G80:L80"/>
    <mergeCell ref="A158:L158"/>
    <mergeCell ref="G78:L78"/>
    <mergeCell ref="A83:E83"/>
    <mergeCell ref="G83:L83"/>
    <mergeCell ref="A76:E76"/>
    <mergeCell ref="A79:E79"/>
    <mergeCell ref="G79:L79"/>
    <mergeCell ref="A73:E73"/>
    <mergeCell ref="G74:L74"/>
    <mergeCell ref="G92:L92"/>
    <mergeCell ref="E99:L99"/>
    <mergeCell ref="D96:F96"/>
    <mergeCell ref="D97:F97"/>
    <mergeCell ref="G97:L97"/>
    <mergeCell ref="D98:F98"/>
    <mergeCell ref="G98:L98"/>
    <mergeCell ref="A159:E160"/>
    <mergeCell ref="G159:L159"/>
    <mergeCell ref="G160:L160"/>
    <mergeCell ref="B142:D142"/>
    <mergeCell ref="B140:D140"/>
    <mergeCell ref="B139:D139"/>
    <mergeCell ref="B156:D156"/>
    <mergeCell ref="B143:D143"/>
    <mergeCell ref="B155:D155"/>
    <mergeCell ref="B154:D154"/>
    <mergeCell ref="B153:D153"/>
    <mergeCell ref="B145:D145"/>
    <mergeCell ref="B146:D146"/>
    <mergeCell ref="B152:D152"/>
    <mergeCell ref="B147:D147"/>
    <mergeCell ref="B141:D141"/>
    <mergeCell ref="A157:K157"/>
    <mergeCell ref="A144:H144"/>
    <mergeCell ref="A148:K148"/>
    <mergeCell ref="A149:L149"/>
    <mergeCell ref="A150:E151"/>
    <mergeCell ref="G150:L150"/>
    <mergeCell ref="G151:L151"/>
    <mergeCell ref="G42:L42"/>
    <mergeCell ref="G54:L54"/>
    <mergeCell ref="G55:L55"/>
    <mergeCell ref="A55:E55"/>
    <mergeCell ref="A54:E54"/>
    <mergeCell ref="A52:E52"/>
    <mergeCell ref="G52:L52"/>
    <mergeCell ref="A53:E53"/>
    <mergeCell ref="G53:L53"/>
    <mergeCell ref="A46:E46"/>
    <mergeCell ref="A47:E47"/>
    <mergeCell ref="A43:E43"/>
    <mergeCell ref="G43:L43"/>
    <mergeCell ref="A42:E42"/>
    <mergeCell ref="A48:E48"/>
    <mergeCell ref="G48:L48"/>
    <mergeCell ref="B138:D138"/>
    <mergeCell ref="D133:F133"/>
    <mergeCell ref="D134:F134"/>
    <mergeCell ref="A133:C134"/>
    <mergeCell ref="G122:L122"/>
    <mergeCell ref="G124:L124"/>
    <mergeCell ref="A127:L127"/>
    <mergeCell ref="A131:L131"/>
    <mergeCell ref="A135:L135"/>
    <mergeCell ref="A132:L132"/>
    <mergeCell ref="A128:L128"/>
    <mergeCell ref="D122:F122"/>
    <mergeCell ref="D124:F124"/>
    <mergeCell ref="A130:L130"/>
    <mergeCell ref="A129:L129"/>
    <mergeCell ref="D125:F125"/>
    <mergeCell ref="G125:L125"/>
    <mergeCell ref="B137:D137"/>
    <mergeCell ref="H133:L134"/>
    <mergeCell ref="D126:F126"/>
    <mergeCell ref="G126:L126"/>
    <mergeCell ref="A136:L136"/>
    <mergeCell ref="G1:L1"/>
    <mergeCell ref="A1:B2"/>
    <mergeCell ref="C1:E2"/>
    <mergeCell ref="A74:E74"/>
    <mergeCell ref="A81:E81"/>
    <mergeCell ref="A82:E82"/>
    <mergeCell ref="A61:E61"/>
    <mergeCell ref="G58:L58"/>
    <mergeCell ref="G59:L59"/>
    <mergeCell ref="A59:E59"/>
    <mergeCell ref="G12:L12"/>
    <mergeCell ref="A10:L10"/>
    <mergeCell ref="A20:E20"/>
    <mergeCell ref="A12:E12"/>
    <mergeCell ref="A8:L8"/>
    <mergeCell ref="G15:L15"/>
    <mergeCell ref="A13:E13"/>
    <mergeCell ref="G13:L13"/>
    <mergeCell ref="A14:E14"/>
    <mergeCell ref="G63:L63"/>
    <mergeCell ref="A63:E63"/>
    <mergeCell ref="G75:L75"/>
    <mergeCell ref="G76:L76"/>
    <mergeCell ref="G2:L2"/>
    <mergeCell ref="A3:L3"/>
    <mergeCell ref="A44:L44"/>
    <mergeCell ref="A50:E50"/>
    <mergeCell ref="A11:E11"/>
    <mergeCell ref="G11:L11"/>
    <mergeCell ref="A18:E18"/>
    <mergeCell ref="G18:L18"/>
    <mergeCell ref="A6:L6"/>
    <mergeCell ref="A7:L7"/>
    <mergeCell ref="G50:L50"/>
    <mergeCell ref="G20:L20"/>
    <mergeCell ref="A16:E16"/>
    <mergeCell ref="G16:L16"/>
    <mergeCell ref="A17:E17"/>
    <mergeCell ref="G17:L17"/>
    <mergeCell ref="A5:L5"/>
    <mergeCell ref="G14:L14"/>
    <mergeCell ref="A9:L9"/>
    <mergeCell ref="A15:E15"/>
    <mergeCell ref="A4:L4"/>
    <mergeCell ref="A45:L45"/>
    <mergeCell ref="A21:E21"/>
    <mergeCell ref="G21:L21"/>
    <mergeCell ref="G31:L31"/>
    <mergeCell ref="D121:F121"/>
    <mergeCell ref="G114:L114"/>
    <mergeCell ref="D114:F114"/>
    <mergeCell ref="G100:L100"/>
    <mergeCell ref="G93:L93"/>
    <mergeCell ref="A88:L88"/>
    <mergeCell ref="G105:L105"/>
    <mergeCell ref="D100:F100"/>
    <mergeCell ref="D102:F102"/>
    <mergeCell ref="G96:L96"/>
    <mergeCell ref="G91:L91"/>
    <mergeCell ref="D111:F111"/>
    <mergeCell ref="G111:L111"/>
    <mergeCell ref="G102:L102"/>
    <mergeCell ref="G115:L115"/>
    <mergeCell ref="G112:L112"/>
    <mergeCell ref="G119:L119"/>
    <mergeCell ref="E118:L118"/>
    <mergeCell ref="G101:L101"/>
    <mergeCell ref="D105:F105"/>
    <mergeCell ref="E108:L108"/>
    <mergeCell ref="D101:F101"/>
    <mergeCell ref="D110:F110"/>
    <mergeCell ref="G110:L110"/>
    <mergeCell ref="D109:F109"/>
    <mergeCell ref="D103:F103"/>
    <mergeCell ref="A87:L87"/>
    <mergeCell ref="G103:L103"/>
    <mergeCell ref="D91:F91"/>
    <mergeCell ref="D92:F92"/>
    <mergeCell ref="D93:F93"/>
    <mergeCell ref="D94:F94"/>
    <mergeCell ref="E90:L90"/>
    <mergeCell ref="A90:C116"/>
    <mergeCell ref="D107:F107"/>
    <mergeCell ref="G107:L107"/>
    <mergeCell ref="D112:F112"/>
    <mergeCell ref="G109:L109"/>
    <mergeCell ref="G94:L94"/>
    <mergeCell ref="D95:F95"/>
    <mergeCell ref="G95:L95"/>
    <mergeCell ref="D104:F104"/>
    <mergeCell ref="G104:L104"/>
    <mergeCell ref="D113:F113"/>
    <mergeCell ref="G113:L113"/>
    <mergeCell ref="A89:L89"/>
    <mergeCell ref="A22:E22"/>
    <mergeCell ref="G22:L22"/>
    <mergeCell ref="A23:E23"/>
    <mergeCell ref="G23:L23"/>
    <mergeCell ref="A24:E24"/>
    <mergeCell ref="G24:L24"/>
    <mergeCell ref="A25:E25"/>
    <mergeCell ref="G25:L25"/>
    <mergeCell ref="A26:E26"/>
    <mergeCell ref="G26:L26"/>
    <mergeCell ref="A27:E27"/>
    <mergeCell ref="G27:L27"/>
    <mergeCell ref="A28:E28"/>
    <mergeCell ref="G28:L28"/>
    <mergeCell ref="A29:E29"/>
    <mergeCell ref="G29:L29"/>
    <mergeCell ref="A30:E30"/>
    <mergeCell ref="G30:L30"/>
    <mergeCell ref="G40:L40"/>
    <mergeCell ref="A39:E39"/>
    <mergeCell ref="G39:L39"/>
    <mergeCell ref="A38:E38"/>
    <mergeCell ref="G38:L38"/>
    <mergeCell ref="A37:E37"/>
    <mergeCell ref="G37:L37"/>
    <mergeCell ref="G32:L32"/>
    <mergeCell ref="G34:L34"/>
    <mergeCell ref="G35:L35"/>
    <mergeCell ref="G36:L36"/>
    <mergeCell ref="A31:E31"/>
    <mergeCell ref="A33:E33"/>
    <mergeCell ref="A34:E34"/>
    <mergeCell ref="A35:E35"/>
    <mergeCell ref="A36:E36"/>
    <mergeCell ref="A40:E40"/>
    <mergeCell ref="A41:E41"/>
    <mergeCell ref="D123:F123"/>
    <mergeCell ref="G123:L123"/>
    <mergeCell ref="G41:L41"/>
    <mergeCell ref="G86:L86"/>
    <mergeCell ref="D106:F106"/>
    <mergeCell ref="G106:L106"/>
    <mergeCell ref="A85:E85"/>
    <mergeCell ref="A117:L117"/>
    <mergeCell ref="A86:E86"/>
    <mergeCell ref="D120:F120"/>
    <mergeCell ref="G120:L120"/>
    <mergeCell ref="D115:F115"/>
    <mergeCell ref="D116:F116"/>
    <mergeCell ref="G116:L116"/>
    <mergeCell ref="D119:F119"/>
    <mergeCell ref="A118:C126"/>
    <mergeCell ref="G121:L121"/>
  </mergeCells>
  <conditionalFormatting sqref="G2:L2 G73:L76 G63:L64 G86:L86">
    <cfRule type="containsBlanks" dxfId="63" priority="82" stopIfTrue="1">
      <formula>LEN(TRIM(G2))=0</formula>
    </cfRule>
  </conditionalFormatting>
  <conditionalFormatting sqref="G12:L12 G42:L43 G21:L21">
    <cfRule type="containsBlanks" dxfId="62" priority="81" stopIfTrue="1">
      <formula>LEN(TRIM(G12))=0</formula>
    </cfRule>
  </conditionalFormatting>
  <conditionalFormatting sqref="G49:L61 G66:L71 G78:L84">
    <cfRule type="containsBlanks" dxfId="61" priority="80" stopIfTrue="1">
      <formula>LEN(TRIM(G49))=0</formula>
    </cfRule>
  </conditionalFormatting>
  <conditionalFormatting sqref="G91:L94 G100:L103 G109:L112 G119:L122 G96:L97 G95 G105:L106 G104 G114:L115 G113 G124:L125 G123">
    <cfRule type="containsBlanks" dxfId="60" priority="79" stopIfTrue="1">
      <formula>LEN(TRIM(G91))=0</formula>
    </cfRule>
  </conditionalFormatting>
  <conditionalFormatting sqref="G133:G134">
    <cfRule type="containsBlanks" dxfId="59" priority="78" stopIfTrue="1">
      <formula>LEN(TRIM(G133))=0</formula>
    </cfRule>
  </conditionalFormatting>
  <conditionalFormatting sqref="G60:L61 G66:L67 G71:L71 G76:L76 G78:L79 G81:L84">
    <cfRule type="containsText" dxfId="58" priority="77" stopIfTrue="1" operator="containsText" text="no">
      <formula>NOT(ISERROR(SEARCH("no",G60)))</formula>
    </cfRule>
  </conditionalFormatting>
  <conditionalFormatting sqref="G80 G73:L75">
    <cfRule type="containsText" dxfId="57" priority="76" stopIfTrue="1" operator="containsText" text="yes">
      <formula>NOT(ISERROR(SEARCH("yes",G73)))</formula>
    </cfRule>
  </conditionalFormatting>
  <conditionalFormatting sqref="G98:L98">
    <cfRule type="containsBlanks" dxfId="56" priority="55" stopIfTrue="1">
      <formula>LEN(TRIM(G98))=0</formula>
    </cfRule>
  </conditionalFormatting>
  <conditionalFormatting sqref="G152:H155">
    <cfRule type="containsBlanks" dxfId="55" priority="69" stopIfTrue="1">
      <formula>LEN(TRIM(G152))=0</formula>
    </cfRule>
  </conditionalFormatting>
  <conditionalFormatting sqref="J152:J155">
    <cfRule type="containsBlanks" dxfId="54" priority="68" stopIfTrue="1">
      <formula>LEN(TRIM(J152))=0</formula>
    </cfRule>
  </conditionalFormatting>
  <conditionalFormatting sqref="K152:K155">
    <cfRule type="containsBlanks" dxfId="53" priority="67" stopIfTrue="1">
      <formula>LEN(TRIM(K152))=0</formula>
    </cfRule>
  </conditionalFormatting>
  <conditionalFormatting sqref="I156">
    <cfRule type="containsBlanks" dxfId="52" priority="66" stopIfTrue="1">
      <formula>LEN(TRIM(I156))=0</formula>
    </cfRule>
  </conditionalFormatting>
  <conditionalFormatting sqref="G160">
    <cfRule type="containsBlanks" dxfId="51" priority="65" stopIfTrue="1">
      <formula>LEN(TRIM(G160))=0</formula>
    </cfRule>
  </conditionalFormatting>
  <conditionalFormatting sqref="R160">
    <cfRule type="containsBlanks" dxfId="50" priority="64" stopIfTrue="1">
      <formula>LEN(TRIM(R160))=0</formula>
    </cfRule>
  </conditionalFormatting>
  <conditionalFormatting sqref="G31:L31 G33:L33">
    <cfRule type="containsBlanks" dxfId="49" priority="59" stopIfTrue="1">
      <formula>LEN(TRIM(G31))=0</formula>
    </cfRule>
  </conditionalFormatting>
  <conditionalFormatting sqref="G107:L107">
    <cfRule type="containsBlanks" dxfId="48" priority="54" stopIfTrue="1">
      <formula>LEN(TRIM(G107))=0</formula>
    </cfRule>
  </conditionalFormatting>
  <conditionalFormatting sqref="G116:L116">
    <cfRule type="containsBlanks" dxfId="47" priority="53" stopIfTrue="1">
      <formula>LEN(TRIM(G116))=0</formula>
    </cfRule>
  </conditionalFormatting>
  <conditionalFormatting sqref="G126:L126">
    <cfRule type="containsBlanks" dxfId="46" priority="52" stopIfTrue="1">
      <formula>LEN(TRIM(G126))=0</formula>
    </cfRule>
  </conditionalFormatting>
  <conditionalFormatting sqref="G48:L48">
    <cfRule type="containsBlanks" dxfId="45" priority="46" stopIfTrue="1">
      <formula>LEN(TRIM(G48))=0</formula>
    </cfRule>
  </conditionalFormatting>
  <conditionalFormatting sqref="G48:L48">
    <cfRule type="containsText" dxfId="44" priority="45" stopIfTrue="1" operator="containsText" text="no">
      <formula>NOT(ISERROR(SEARCH("no",G48)))</formula>
    </cfRule>
  </conditionalFormatting>
  <conditionalFormatting sqref="J142:K147">
    <cfRule type="containsBlanks" dxfId="43" priority="44" stopIfTrue="1">
      <formula>LEN(TRIM(J142))=0</formula>
    </cfRule>
  </conditionalFormatting>
  <conditionalFormatting sqref="K140">
    <cfRule type="containsBlanks" dxfId="42" priority="41" stopIfTrue="1">
      <formula>LEN(TRIM(K140))=0</formula>
    </cfRule>
  </conditionalFormatting>
  <conditionalFormatting sqref="G142:H143 G145:H147">
    <cfRule type="containsBlanks" dxfId="41" priority="40" stopIfTrue="1">
      <formula>LEN(TRIM(G142))=0</formula>
    </cfRule>
  </conditionalFormatting>
  <conditionalFormatting sqref="G140:H140">
    <cfRule type="containsBlanks" dxfId="40" priority="43" stopIfTrue="1">
      <formula>LEN(TRIM(G140))=0</formula>
    </cfRule>
  </conditionalFormatting>
  <conditionalFormatting sqref="J140">
    <cfRule type="containsBlanks" dxfId="39" priority="42" stopIfTrue="1">
      <formula>LEN(TRIM(J140))=0</formula>
    </cfRule>
  </conditionalFormatting>
  <conditionalFormatting sqref="G151">
    <cfRule type="containsBlanks" dxfId="38" priority="39" stopIfTrue="1">
      <formula>LEN(TRIM(G151))=0</formula>
    </cfRule>
  </conditionalFormatting>
  <conditionalFormatting sqref="K138">
    <cfRule type="containsBlanks" dxfId="37" priority="36" stopIfTrue="1">
      <formula>LEN(TRIM(K138))=0</formula>
    </cfRule>
  </conditionalFormatting>
  <conditionalFormatting sqref="G138:H138">
    <cfRule type="containsBlanks" dxfId="36" priority="38" stopIfTrue="1">
      <formula>LEN(TRIM(G138))=0</formula>
    </cfRule>
  </conditionalFormatting>
  <conditionalFormatting sqref="J138">
    <cfRule type="containsBlanks" dxfId="35" priority="37" stopIfTrue="1">
      <formula>LEN(TRIM(J138))=0</formula>
    </cfRule>
  </conditionalFormatting>
  <conditionalFormatting sqref="K139">
    <cfRule type="containsBlanks" dxfId="34" priority="33" stopIfTrue="1">
      <formula>LEN(TRIM(K139))=0</formula>
    </cfRule>
  </conditionalFormatting>
  <conditionalFormatting sqref="G139:H139">
    <cfRule type="containsBlanks" dxfId="33" priority="35" stopIfTrue="1">
      <formula>LEN(TRIM(G139))=0</formula>
    </cfRule>
  </conditionalFormatting>
  <conditionalFormatting sqref="J139">
    <cfRule type="containsBlanks" dxfId="32" priority="34" stopIfTrue="1">
      <formula>LEN(TRIM(J139))=0</formula>
    </cfRule>
  </conditionalFormatting>
  <conditionalFormatting sqref="K141">
    <cfRule type="containsBlanks" dxfId="31" priority="30" stopIfTrue="1">
      <formula>LEN(TRIM(K141))=0</formula>
    </cfRule>
  </conditionalFormatting>
  <conditionalFormatting sqref="G141:H141">
    <cfRule type="containsBlanks" dxfId="30" priority="32" stopIfTrue="1">
      <formula>LEN(TRIM(G141))=0</formula>
    </cfRule>
  </conditionalFormatting>
  <conditionalFormatting sqref="J141">
    <cfRule type="containsBlanks" dxfId="29" priority="31" stopIfTrue="1">
      <formula>LEN(TRIM(J141))=0</formula>
    </cfRule>
  </conditionalFormatting>
  <conditionalFormatting sqref="G13:L13">
    <cfRule type="containsBlanks" dxfId="28" priority="29" stopIfTrue="1">
      <formula>LEN(TRIM(G13))=0</formula>
    </cfRule>
  </conditionalFormatting>
  <conditionalFormatting sqref="G14:L14">
    <cfRule type="containsBlanks" dxfId="27" priority="28" stopIfTrue="1">
      <formula>LEN(TRIM(G14))=0</formula>
    </cfRule>
  </conditionalFormatting>
  <conditionalFormatting sqref="G15:L15">
    <cfRule type="containsBlanks" dxfId="26" priority="27" stopIfTrue="1">
      <formula>LEN(TRIM(G15))=0</formula>
    </cfRule>
  </conditionalFormatting>
  <conditionalFormatting sqref="G16:L16">
    <cfRule type="containsBlanks" dxfId="25" priority="26" stopIfTrue="1">
      <formula>LEN(TRIM(G16))=0</formula>
    </cfRule>
  </conditionalFormatting>
  <conditionalFormatting sqref="G17:L17">
    <cfRule type="containsBlanks" dxfId="24" priority="25" stopIfTrue="1">
      <formula>LEN(TRIM(G17))=0</formula>
    </cfRule>
  </conditionalFormatting>
  <conditionalFormatting sqref="G18:L18">
    <cfRule type="containsBlanks" dxfId="23" priority="24" stopIfTrue="1">
      <formula>LEN(TRIM(G18))=0</formula>
    </cfRule>
  </conditionalFormatting>
  <conditionalFormatting sqref="G19:L19">
    <cfRule type="containsBlanks" dxfId="22" priority="23" stopIfTrue="1">
      <formula>LEN(TRIM(G19))=0</formula>
    </cfRule>
  </conditionalFormatting>
  <conditionalFormatting sqref="G20:L20">
    <cfRule type="containsBlanks" dxfId="21" priority="22" stopIfTrue="1">
      <formula>LEN(TRIM(G20))=0</formula>
    </cfRule>
  </conditionalFormatting>
  <conditionalFormatting sqref="G22:L22">
    <cfRule type="containsBlanks" dxfId="20" priority="21" stopIfTrue="1">
      <formula>LEN(TRIM(G22))=0</formula>
    </cfRule>
  </conditionalFormatting>
  <conditionalFormatting sqref="G23:L23">
    <cfRule type="containsBlanks" dxfId="19" priority="20" stopIfTrue="1">
      <formula>LEN(TRIM(G23))=0</formula>
    </cfRule>
  </conditionalFormatting>
  <conditionalFormatting sqref="G24:L24">
    <cfRule type="containsBlanks" dxfId="18" priority="19" stopIfTrue="1">
      <formula>LEN(TRIM(G24))=0</formula>
    </cfRule>
  </conditionalFormatting>
  <conditionalFormatting sqref="G25:L25">
    <cfRule type="containsBlanks" dxfId="17" priority="18" stopIfTrue="1">
      <formula>LEN(TRIM(G25))=0</formula>
    </cfRule>
  </conditionalFormatting>
  <conditionalFormatting sqref="G26:L26">
    <cfRule type="containsBlanks" dxfId="16" priority="17" stopIfTrue="1">
      <formula>LEN(TRIM(G26))=0</formula>
    </cfRule>
  </conditionalFormatting>
  <conditionalFormatting sqref="G27:L27">
    <cfRule type="containsBlanks" dxfId="15" priority="16" stopIfTrue="1">
      <formula>LEN(TRIM(G27))=0</formula>
    </cfRule>
  </conditionalFormatting>
  <conditionalFormatting sqref="G28:L28">
    <cfRule type="containsBlanks" dxfId="14" priority="15" stopIfTrue="1">
      <formula>LEN(TRIM(G28))=0</formula>
    </cfRule>
  </conditionalFormatting>
  <conditionalFormatting sqref="G29:L29">
    <cfRule type="containsBlanks" dxfId="13" priority="14" stopIfTrue="1">
      <formula>LEN(TRIM(G29))=0</formula>
    </cfRule>
  </conditionalFormatting>
  <conditionalFormatting sqref="G30:L30">
    <cfRule type="containsBlanks" dxfId="12" priority="13" stopIfTrue="1">
      <formula>LEN(TRIM(G30))=0</formula>
    </cfRule>
  </conditionalFormatting>
  <conditionalFormatting sqref="G32:L32">
    <cfRule type="containsBlanks" dxfId="11" priority="12" stopIfTrue="1">
      <formula>LEN(TRIM(G32))=0</formula>
    </cfRule>
  </conditionalFormatting>
  <conditionalFormatting sqref="G34:L34">
    <cfRule type="containsBlanks" dxfId="10" priority="11" stopIfTrue="1">
      <formula>LEN(TRIM(G34))=0</formula>
    </cfRule>
  </conditionalFormatting>
  <conditionalFormatting sqref="G35:L35">
    <cfRule type="containsBlanks" dxfId="9" priority="10" stopIfTrue="1">
      <formula>LEN(TRIM(G35))=0</formula>
    </cfRule>
  </conditionalFormatting>
  <conditionalFormatting sqref="G36:L36">
    <cfRule type="containsBlanks" dxfId="8" priority="9" stopIfTrue="1">
      <formula>LEN(TRIM(G36))=0</formula>
    </cfRule>
  </conditionalFormatting>
  <conditionalFormatting sqref="G37:L37">
    <cfRule type="containsBlanks" dxfId="7" priority="8" stopIfTrue="1">
      <formula>LEN(TRIM(G37))=0</formula>
    </cfRule>
  </conditionalFormatting>
  <conditionalFormatting sqref="G37:L37">
    <cfRule type="containsText" dxfId="6" priority="7" stopIfTrue="1" operator="containsText" text="no">
      <formula>NOT(ISERROR(SEARCH("no",G37)))</formula>
    </cfRule>
  </conditionalFormatting>
  <conditionalFormatting sqref="G38:L38">
    <cfRule type="containsBlanks" dxfId="5" priority="6" stopIfTrue="1">
      <formula>LEN(TRIM(G38))=0</formula>
    </cfRule>
  </conditionalFormatting>
  <conditionalFormatting sqref="G38:L38">
    <cfRule type="containsText" dxfId="4" priority="5" stopIfTrue="1" operator="containsText" text="no">
      <formula>NOT(ISERROR(SEARCH("no",G38)))</formula>
    </cfRule>
  </conditionalFormatting>
  <conditionalFormatting sqref="G39:L39">
    <cfRule type="containsBlanks" dxfId="3" priority="4" stopIfTrue="1">
      <formula>LEN(TRIM(G39))=0</formula>
    </cfRule>
  </conditionalFormatting>
  <conditionalFormatting sqref="G39:L39">
    <cfRule type="containsText" dxfId="2" priority="3" stopIfTrue="1" operator="containsText" text="no">
      <formula>NOT(ISERROR(SEARCH("no",G39)))</formula>
    </cfRule>
  </conditionalFormatting>
  <conditionalFormatting sqref="G40:L40">
    <cfRule type="containsBlanks" dxfId="1" priority="2" stopIfTrue="1">
      <formula>LEN(TRIM(G40))=0</formula>
    </cfRule>
  </conditionalFormatting>
  <conditionalFormatting sqref="G41:L41">
    <cfRule type="containsBlanks" dxfId="0" priority="1" stopIfTrue="1">
      <formula>LEN(TRIM(G41))=0</formula>
    </cfRule>
  </conditionalFormatting>
  <dataValidations count="1">
    <dataValidation type="list" allowBlank="1" showInputMessage="1" showErrorMessage="1" errorTitle="Dropdown" error="You must select an option from the dropdown menu." prompt="Select Yes or No" sqref="G66:L67 G71:L71 G60:L61 G78:L84 G73:L76 G48:L48 G37:L39">
      <formula1>YesNo</formula1>
    </dataValidation>
  </dataValidations>
  <printOptions horizontalCentered="1"/>
  <pageMargins left="0.3" right="0.3" top="0.5" bottom="0.6" header="0.15" footer="0.3"/>
  <pageSetup paperSize="5" scale="76" fitToHeight="0" orientation="landscape"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3"/>
  <sheetViews>
    <sheetView workbookViewId="0">
      <selection activeCell="B3" sqref="B3"/>
    </sheetView>
  </sheetViews>
  <sheetFormatPr defaultRowHeight="14.4" x14ac:dyDescent="0.3"/>
  <cols>
    <col min="2" max="2" width="81" customWidth="1"/>
    <col min="3" max="3" width="72.5546875" bestFit="1" customWidth="1"/>
    <col min="5" max="5" width="8.5546875" customWidth="1"/>
  </cols>
  <sheetData>
    <row r="1" spans="1:3" x14ac:dyDescent="0.3">
      <c r="A1" t="s">
        <v>1</v>
      </c>
      <c r="B1" t="s">
        <v>63</v>
      </c>
      <c r="C1" t="s">
        <v>26</v>
      </c>
    </row>
    <row r="2" spans="1:3" x14ac:dyDescent="0.3">
      <c r="A2" t="s">
        <v>2</v>
      </c>
      <c r="B2" t="s">
        <v>64</v>
      </c>
      <c r="C2" t="s">
        <v>27</v>
      </c>
    </row>
    <row r="3" spans="1:3" x14ac:dyDescent="0.3">
      <c r="B3"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isposition xmlns="e6eac9e2-af12-45c7-86ec-223573b1eca8">Select...</Disposition>
    <RoutingRuleDescription xmlns="http://schemas.microsoft.com/sharepoint/v3">UCHC RFP-05 Scope and Response Spreadsheet</RoutingRuleDescription>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0C2C89123A5754B92FB6C4E47B84ED9" ma:contentTypeVersion="5" ma:contentTypeDescription="Create a new document." ma:contentTypeScope="" ma:versionID="fdeedd4f7627302832524080ea3ffec7">
  <xsd:schema xmlns:xsd="http://www.w3.org/2001/XMLSchema" xmlns:xs="http://www.w3.org/2001/XMLSchema" xmlns:p="http://schemas.microsoft.com/office/2006/metadata/properties" xmlns:ns1="http://schemas.microsoft.com/sharepoint/v3" xmlns:ns2="e6eac9e2-af12-45c7-86ec-223573b1eca8" xmlns:ns3="http://schemas.microsoft.com/sharepoint/v4" xmlns:ns4="81b0faf3-33de-474b-b7b9-1da4255b43fc" targetNamespace="http://schemas.microsoft.com/office/2006/metadata/properties" ma:root="true" ma:fieldsID="645f907e871f812191af409f11b61765" ns1:_="" ns2:_="" ns3:_="" ns4:_="">
    <xsd:import namespace="http://schemas.microsoft.com/sharepoint/v3"/>
    <xsd:import namespace="e6eac9e2-af12-45c7-86ec-223573b1eca8"/>
    <xsd:import namespace="http://schemas.microsoft.com/sharepoint/v4"/>
    <xsd:import namespace="81b0faf3-33de-474b-b7b9-1da4255b43fc"/>
    <xsd:element name="properties">
      <xsd:complexType>
        <xsd:sequence>
          <xsd:element name="documentManagement">
            <xsd:complexType>
              <xsd:all>
                <xsd:element ref="ns1:PublishingStartDate" minOccurs="0"/>
                <xsd:element ref="ns1:PublishingExpirationDate" minOccurs="0"/>
                <xsd:element ref="ns2:Disposition" minOccurs="0"/>
                <xsd:element ref="ns1:RoutingRuleDescription"/>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RoutingRuleDescription" ma:index="11"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eac9e2-af12-45c7-86ec-223573b1eca8" elementFormDefault="qualified">
    <xsd:import namespace="http://schemas.microsoft.com/office/2006/documentManagement/types"/>
    <xsd:import namespace="http://schemas.microsoft.com/office/infopath/2007/PartnerControls"/>
    <xsd:element name="Disposition" ma:index="10" nillable="true" ma:displayName="Disposition" ma:default="Select..." ma:format="Dropdown" ma:internalName="Disposition">
      <xsd:simpleType>
        <xsd:restriction base="dms:Choice">
          <xsd:enumeration value="Select..."/>
          <xsd:enumeration value="Retain"/>
          <xsd:enumeration value="Delete"/>
          <xsd:enumeration value="Move"/>
          <xsd:enumeration value="Unsur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b0faf3-33de-474b-b7b9-1da4255b43fc"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C851AE-5CE3-48DB-BB6E-9A02B0DB857E}">
  <ds:schemaRefs>
    <ds:schemaRef ds:uri="http://schemas.microsoft.com/sharepoint/v3"/>
    <ds:schemaRef ds:uri="http://purl.org/dc/terms/"/>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81b0faf3-33de-474b-b7b9-1da4255b43fc"/>
    <ds:schemaRef ds:uri="http://schemas.microsoft.com/sharepoint/v4"/>
    <ds:schemaRef ds:uri="e6eac9e2-af12-45c7-86ec-223573b1eca8"/>
    <ds:schemaRef ds:uri="http://www.w3.org/XML/1998/namespace"/>
  </ds:schemaRefs>
</ds:datastoreItem>
</file>

<file path=customXml/itemProps2.xml><?xml version="1.0" encoding="utf-8"?>
<ds:datastoreItem xmlns:ds="http://schemas.openxmlformats.org/officeDocument/2006/customXml" ds:itemID="{66A49403-1D16-4911-8C5D-9B5661911F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eac9e2-af12-45c7-86ec-223573b1eca8"/>
    <ds:schemaRef ds:uri="http://schemas.microsoft.com/sharepoint/v4"/>
    <ds:schemaRef ds:uri="81b0faf3-33de-474b-b7b9-1da4255b4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19B907-F8DD-43C4-836E-70505E72B0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RFP SCOPE-RESPONSE SPREADSHEET</vt:lpstr>
      <vt:lpstr>Drop-downs</vt:lpstr>
      <vt:lpstr>'RFP SCOPE-RESPONSE SPREADSHEET'!Print_Area</vt:lpstr>
      <vt:lpstr>'RFP SCOPE-RESPONSE SPREADSHEET'!Print_Titles</vt:lpstr>
      <vt:lpstr>YesNo</vt:lpstr>
    </vt:vector>
  </TitlesOfParts>
  <Company>UCHC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UCHC RFP-05 Scope and Response Spreadsheet - Revised 05-4-17</dc:title>
  <dc:creator>Gerjuoy,Berri</dc:creator>
  <cp:lastModifiedBy>Gilbert,Margaret</cp:lastModifiedBy>
  <cp:lastPrinted>2020-01-24T15:07:50Z</cp:lastPrinted>
  <dcterms:created xsi:type="dcterms:W3CDTF">2013-08-21T17:01:17Z</dcterms:created>
  <dcterms:modified xsi:type="dcterms:W3CDTF">2020-01-28T15:59:28Z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0x010100E0C2C89123A5754B92FB6C4E47B84ED9</vt:lpwstr>
  </property>
</Properties>
</file>