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gilbert\Documents\UCHC4-128502138 Scrubs &amp; Lab Coats\RFP Documents\"/>
    </mc:Choice>
  </mc:AlternateContent>
  <workbookProtection workbookAlgorithmName="SHA-512" workbookHashValue="vJeomx+BC0T1Tkjz7obBDahmVfn5laOmMgAmJjNFzuK7/Er/Cac3Fbe1gXaM0KkEAuNqN25cxgnVa7ANQH5NzQ==" workbookSaltValue="VwXvVB1eaS7qJJCxi1D3Wg==" workbookSpinCount="100000" lockStructure="1"/>
  <bookViews>
    <workbookView xWindow="0" yWindow="0" windowWidth="20160" windowHeight="7104"/>
  </bookViews>
  <sheets>
    <sheet name="RFP SCOPE-RESPONSE SPREADSHEET" sheetId="5" r:id="rId1"/>
    <sheet name="Patch,Logo,EmbroideryStandard" sheetId="7" r:id="rId2"/>
    <sheet name="Drop-downs" sheetId="6" state="hidden" r:id="rId3"/>
  </sheets>
  <definedNames>
    <definedName name="_xlnm.Print_Area" localSheetId="1">'Patch,Logo,EmbroideryStandard'!$A$1:$Q$24</definedName>
    <definedName name="_xlnm.Print_Area" localSheetId="0">'RFP SCOPE-RESPONSE SPREADSHEET'!$A$1:$M$190</definedName>
    <definedName name="_xlnm.Print_Titles" localSheetId="0">'RFP SCOPE-RESPONSE SPREADSHEET'!$1:$2</definedName>
    <definedName name="YesNo" comment="Yes-No Choice dropdown">'Drop-downs'!$A$1:$A$2</definedName>
  </definedNames>
  <calcPr calcId="162913"/>
</workbook>
</file>

<file path=xl/calcChain.xml><?xml version="1.0" encoding="utf-8"?>
<calcChain xmlns="http://schemas.openxmlformats.org/spreadsheetml/2006/main">
  <c r="M180" i="5" l="1"/>
  <c r="J180" i="5"/>
  <c r="M157" i="5" l="1"/>
  <c r="J157" i="5"/>
  <c r="M156" i="5"/>
  <c r="J156" i="5"/>
  <c r="M155" i="5"/>
  <c r="J155" i="5"/>
  <c r="M154" i="5"/>
  <c r="J154" i="5"/>
  <c r="M153" i="5"/>
  <c r="J153" i="5"/>
  <c r="R186" i="5"/>
  <c r="R185" i="5"/>
  <c r="M184" i="5"/>
  <c r="J184" i="5"/>
  <c r="M183" i="5"/>
  <c r="J183" i="5"/>
  <c r="M182" i="5"/>
  <c r="J182" i="5"/>
  <c r="M181" i="5"/>
  <c r="J181" i="5"/>
  <c r="M179" i="5"/>
  <c r="J179" i="5"/>
  <c r="M178" i="5"/>
  <c r="J178" i="5"/>
  <c r="M177" i="5"/>
  <c r="J177" i="5"/>
  <c r="M176" i="5"/>
  <c r="J176" i="5"/>
  <c r="M175" i="5"/>
  <c r="J175" i="5"/>
  <c r="M174" i="5"/>
  <c r="J174" i="5"/>
  <c r="M173" i="5"/>
  <c r="J173" i="5"/>
  <c r="M171" i="5"/>
  <c r="J171" i="5"/>
  <c r="M170" i="5"/>
  <c r="J170" i="5"/>
  <c r="M169" i="5"/>
  <c r="J169" i="5"/>
  <c r="M168" i="5"/>
  <c r="J168" i="5"/>
  <c r="M167" i="5"/>
  <c r="J167" i="5"/>
  <c r="M166" i="5"/>
  <c r="J166" i="5"/>
  <c r="M165" i="5"/>
  <c r="J165" i="5"/>
  <c r="M164" i="5"/>
  <c r="J164" i="5"/>
  <c r="M163" i="5"/>
  <c r="J163" i="5"/>
  <c r="M162" i="5"/>
  <c r="J162" i="5"/>
  <c r="M161" i="5"/>
  <c r="J161" i="5"/>
  <c r="M160" i="5"/>
  <c r="J160" i="5"/>
  <c r="M159" i="5"/>
  <c r="J159" i="5"/>
  <c r="M158" i="5"/>
  <c r="J158" i="5"/>
  <c r="M152" i="5"/>
  <c r="J152" i="5"/>
  <c r="M151" i="5"/>
  <c r="J151" i="5"/>
  <c r="M150" i="5"/>
  <c r="J150" i="5"/>
  <c r="M149" i="5"/>
  <c r="J149" i="5"/>
  <c r="M148" i="5"/>
  <c r="J148" i="5"/>
  <c r="M147" i="5"/>
  <c r="J147" i="5"/>
  <c r="M144" i="5"/>
  <c r="J144" i="5"/>
  <c r="M143" i="5"/>
  <c r="J143" i="5"/>
  <c r="M142" i="5"/>
  <c r="J142" i="5"/>
  <c r="M141" i="5"/>
  <c r="J141" i="5"/>
  <c r="M140" i="5"/>
  <c r="J140" i="5"/>
  <c r="R159" i="5"/>
  <c r="Q81" i="5" l="1"/>
  <c r="R143" i="5" l="1"/>
  <c r="Q29" i="5"/>
  <c r="Q19" i="5"/>
  <c r="P5" i="5" l="1"/>
  <c r="Q122" i="5" l="1"/>
  <c r="Q112" i="5"/>
  <c r="Q103" i="5"/>
  <c r="Q94" i="5"/>
  <c r="Q28" i="5" l="1"/>
  <c r="Q36" i="5" l="1"/>
  <c r="Q33" i="5"/>
  <c r="Q32" i="5"/>
  <c r="Q31" i="5"/>
  <c r="Q34" i="5"/>
  <c r="Q35" i="5"/>
  <c r="Q37" i="5"/>
  <c r="Q1" i="5" l="1"/>
  <c r="R172" i="5" l="1"/>
  <c r="R162" i="5"/>
  <c r="R160" i="5"/>
  <c r="R146" i="5"/>
  <c r="R145" i="5"/>
  <c r="R139" i="5"/>
  <c r="R138" i="5"/>
  <c r="R137" i="5"/>
  <c r="R136" i="5"/>
  <c r="R135" i="5"/>
  <c r="R134" i="5"/>
  <c r="Q121" i="5"/>
  <c r="Q120" i="5"/>
  <c r="Q118" i="5"/>
  <c r="Q117" i="5"/>
  <c r="Q116" i="5"/>
  <c r="Q115" i="5"/>
  <c r="Q111" i="5"/>
  <c r="Q110" i="5"/>
  <c r="Q108" i="5"/>
  <c r="Q107" i="5"/>
  <c r="Q106" i="5"/>
  <c r="Q105" i="5"/>
  <c r="Q102" i="5"/>
  <c r="Q101" i="5"/>
  <c r="Q99" i="5"/>
  <c r="Q98" i="5"/>
  <c r="Q97" i="5"/>
  <c r="Q96" i="5"/>
  <c r="Q93" i="5"/>
  <c r="Q92" i="5"/>
  <c r="Q90" i="5"/>
  <c r="Q89" i="5"/>
  <c r="Q88" i="5"/>
  <c r="Q87" i="5"/>
  <c r="Q80" i="5"/>
  <c r="Q79" i="5"/>
  <c r="Q78" i="5"/>
  <c r="Q77" i="5"/>
  <c r="Q76" i="5"/>
  <c r="Q75" i="5"/>
  <c r="Q74" i="5"/>
  <c r="Q73" i="5"/>
  <c r="Q72" i="5"/>
  <c r="Q71" i="5"/>
  <c r="Q70" i="5"/>
  <c r="Q69" i="5"/>
  <c r="Q68" i="5"/>
  <c r="Q67" i="5"/>
  <c r="Q66" i="5"/>
  <c r="Q65" i="5"/>
  <c r="Q64" i="5"/>
  <c r="Q63" i="5"/>
  <c r="Q62" i="5"/>
  <c r="Q61" i="5"/>
  <c r="Q60" i="5"/>
  <c r="Q59" i="5"/>
  <c r="Q58" i="5"/>
  <c r="Q57" i="5"/>
  <c r="Q56" i="5"/>
  <c r="Q55" i="5"/>
  <c r="Q54" i="5"/>
  <c r="Q53" i="5"/>
  <c r="Q52" i="5"/>
  <c r="Q51" i="5"/>
  <c r="Q50" i="5"/>
  <c r="Q49" i="5"/>
  <c r="Q48" i="5"/>
  <c r="Q39" i="5"/>
  <c r="Q41" i="5"/>
  <c r="Q47" i="5"/>
  <c r="Q46" i="5"/>
  <c r="Q45" i="5"/>
  <c r="Q44" i="5"/>
  <c r="Q43" i="5"/>
  <c r="Q42" i="5"/>
  <c r="Q38" i="5"/>
  <c r="Q30" i="5"/>
  <c r="Q27" i="5"/>
  <c r="Q25" i="5"/>
  <c r="Q24" i="5"/>
  <c r="Q23" i="5"/>
  <c r="Q22" i="5"/>
  <c r="Q13" i="5"/>
  <c r="Q12" i="5"/>
  <c r="S190" i="5"/>
  <c r="P129" i="5"/>
  <c r="P128" i="5"/>
  <c r="P127" i="5"/>
  <c r="P126" i="5"/>
  <c r="P125" i="5"/>
  <c r="P124" i="5"/>
  <c r="P113" i="5"/>
  <c r="P84" i="5"/>
  <c r="P40" i="5"/>
  <c r="P9" i="5"/>
  <c r="P8" i="5"/>
  <c r="P7" i="5"/>
  <c r="P6" i="5"/>
  <c r="P4" i="5"/>
  <c r="P3" i="5"/>
  <c r="M172" i="5" l="1"/>
  <c r="J172" i="5"/>
  <c r="M146" i="5"/>
  <c r="J146" i="5"/>
  <c r="M145" i="5"/>
  <c r="J145" i="5"/>
  <c r="M139" i="5"/>
  <c r="J139" i="5"/>
  <c r="M138" i="5"/>
  <c r="J138" i="5"/>
  <c r="M137" i="5"/>
  <c r="J137" i="5"/>
  <c r="M136" i="5"/>
  <c r="J136" i="5"/>
  <c r="M135" i="5"/>
  <c r="J135" i="5"/>
  <c r="M134" i="5"/>
  <c r="J134" i="5"/>
  <c r="M187" i="5" l="1"/>
</calcChain>
</file>

<file path=xl/sharedStrings.xml><?xml version="1.0" encoding="utf-8"?>
<sst xmlns="http://schemas.openxmlformats.org/spreadsheetml/2006/main" count="358" uniqueCount="198">
  <si>
    <t>Type of Response Required</t>
  </si>
  <si>
    <t>Yes</t>
  </si>
  <si>
    <t>No</t>
  </si>
  <si>
    <t>Current Reference 1</t>
  </si>
  <si>
    <t>Current Reference 3</t>
  </si>
  <si>
    <t>Current Reference 2</t>
  </si>
  <si>
    <t>Qualification Requirements</t>
  </si>
  <si>
    <t>Number</t>
  </si>
  <si>
    <t>Dollar Value</t>
  </si>
  <si>
    <t xml:space="preserve">   Name of Business:</t>
  </si>
  <si>
    <t xml:space="preserve">   Contact Name:</t>
  </si>
  <si>
    <t xml:space="preserve">   Phone Number:</t>
  </si>
  <si>
    <t xml:space="preserve">   Goods/services you are providing to this client:</t>
  </si>
  <si>
    <t xml:space="preserve">   Why are you no longer servicing this customer?</t>
  </si>
  <si>
    <t>Yes/No (Dropdown)</t>
  </si>
  <si>
    <t xml:space="preserve">   Address (Street, City, State &amp; Zip Code):</t>
  </si>
  <si>
    <t>Prompt payment discount (percentage):</t>
  </si>
  <si>
    <t>Varies</t>
  </si>
  <si>
    <t>For payment made within (# of days):</t>
  </si>
  <si>
    <t>RFP #:</t>
  </si>
  <si>
    <t>Proposer Name:</t>
  </si>
  <si>
    <t>Proposer's Response</t>
  </si>
  <si>
    <t>3. PROPOSER QUALIFICATIONS</t>
  </si>
  <si>
    <t>4. PROPOSER REFERENCES</t>
  </si>
  <si>
    <t>5. PROPOSER PRICE RESPONSE</t>
  </si>
  <si>
    <t>I have attached a SIGNED contract with no revisions.</t>
  </si>
  <si>
    <t>I have attached a REDLINED contract reflecting all exceptions and requested changes.</t>
  </si>
  <si>
    <t>Text</t>
  </si>
  <si>
    <t xml:space="preserve">   Initial service date:</t>
  </si>
  <si>
    <t xml:space="preserve">   Service start and end dates:</t>
  </si>
  <si>
    <t>1. Company name</t>
  </si>
  <si>
    <t>2. Company address</t>
  </si>
  <si>
    <t>12. Is Proposer registered with the Connecticut Secretary of the State's Office?</t>
  </si>
  <si>
    <t>13. If requested, would Proposer provide a "Good Standing" certificate issued by the Connecticut Secretary of the State's Office?</t>
  </si>
  <si>
    <t>A. General Company Information</t>
  </si>
  <si>
    <t>B. Financial Information</t>
  </si>
  <si>
    <t>C. Experience and Staffing Relevant to this RFP</t>
  </si>
  <si>
    <t>1. Proposer has, under its direct employment and supervision, the necessary personnel, organization and facilities to properly fulfill all the services and conditions required by this RFP.</t>
  </si>
  <si>
    <t>3. Describe how the Proposer's experience meets the requirements of this RFP.</t>
  </si>
  <si>
    <t>4. List the projects completed by Proposer within the last three (3) years with emphasis on activities relevant to the requirements specified in this RFP.</t>
  </si>
  <si>
    <t>6. A copy of Proposer's organizational chart showing the hierarchical structure of functions and positions is included with Proposer's response.</t>
  </si>
  <si>
    <t>D. Legal/Regulatory Matters</t>
  </si>
  <si>
    <t>E. Required Contract Language and Forms</t>
  </si>
  <si>
    <t>4. If selected as a result of this RFP, Proposer agrees to execute all State of Connecticut affidavits and certifications required at the time of award (see sample forms included with this RFP).</t>
  </si>
  <si>
    <t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t>
  </si>
  <si>
    <t>3. Contact person - name &amp; job title</t>
  </si>
  <si>
    <t>4. Contact person - telephone number</t>
  </si>
  <si>
    <t>5. Contact person - fax number</t>
  </si>
  <si>
    <t>6. Contact person - email address</t>
  </si>
  <si>
    <t>8. Any other business/trade names that Proposer is currently known by or has been known by in the past</t>
  </si>
  <si>
    <t xml:space="preserve">9. Standard days and hours of business </t>
  </si>
  <si>
    <t>10. Number of individuals currently employed full time (at least 35 hours/week)</t>
  </si>
  <si>
    <t>11. Number of individuals current employed part time (less than 35 hours/week)</t>
  </si>
  <si>
    <t>Previous Reference</t>
  </si>
  <si>
    <t>N/A - We are not charging for shipping/freight</t>
  </si>
  <si>
    <t>1. RFP OBJECTIVE &amp; OVERVIEW</t>
  </si>
  <si>
    <t>2. SCOPE OF WORK REQUIREMENTS &amp; QUESTIONS FOR PROPOSER</t>
  </si>
  <si>
    <t>1. Proposer acknowledges that it has received and reviewed the sample purchase order and/or standard contract included with this RFP.</t>
  </si>
  <si>
    <t>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t>
  </si>
  <si>
    <t>Total:</t>
  </si>
  <si>
    <t xml:space="preserve">Text </t>
  </si>
  <si>
    <t>6. PROPOSER COMMENTS/ADDITIONAL INFORMATION</t>
  </si>
  <si>
    <t>PARTIAL WIDTH TEXT (QUESTIONS &amp; RESPONSES)</t>
  </si>
  <si>
    <t>FULL WIDTH TEXT (INSTRUCTIONS)</t>
  </si>
  <si>
    <t>Scope of Work Requirements/Questions</t>
  </si>
  <si>
    <t>PARTIAL WIDTH - PRICE SEC. (ITEM DESCRIPTIONS)</t>
  </si>
  <si>
    <t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t>
  </si>
  <si>
    <t>Proposer's account/ 
UConn Health's account/ N/A (Dropdown)</t>
  </si>
  <si>
    <t>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t>
  </si>
  <si>
    <t>Unit of Measure (UOM)</t>
  </si>
  <si>
    <t>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t>
  </si>
  <si>
    <t xml:space="preserve">The automatically-calculated percentages in the "% Discount to UConn Health" column are for UConn Health’s informational use only.
Any request to increase costs to UConn Health during the term of the award must be supported with relevant documentation. </t>
  </si>
  <si>
    <t>TBD by UConn Health</t>
  </si>
  <si>
    <t>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t>
  </si>
  <si>
    <t>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t>
  </si>
  <si>
    <t>We will use Proposer's freight account (documentation of Mega Logistics approval is attached)</t>
  </si>
  <si>
    <t>We will use UConn Health's freight account</t>
  </si>
  <si>
    <t xml:space="preserve">   DUNS # (if available):</t>
  </si>
  <si>
    <t>2. If the answer to the shipping/freight question above is Yes, did Triose approve the use of your freight account or will you be using UConn Health's freight account?</t>
  </si>
  <si>
    <t xml:space="preserve">   Email:</t>
  </si>
  <si>
    <t>Subcontracting will not be allowed.</t>
  </si>
  <si>
    <t>G. Shipping/Freight</t>
  </si>
  <si>
    <t xml:space="preserve">2.  The UConn Health wordmark is the standard on all laboratory coats (or if specifically requested for any other contracted garment). The wordmark is located above the pocket on the left. The UConn Health patch is optional and can be applied to the left sleeve. On the right side of the garment front there will be up to four (4 lines of embroidery. The embroidery thread should match PMS289 as closely as possible, and the font to be used is Arial. Color guidelines: https://brand.uconn.edu/wp-content/uploads/sites/2820/2019/11/UCONN-Color-Guidelines.pdf.  </t>
  </si>
  <si>
    <t>Approved UConn Health patch for lab coats</t>
  </si>
  <si>
    <t>UConn Brand Standard for LOGO and Embroidery</t>
  </si>
  <si>
    <t xml:space="preserve">5. Any requests for embroidery will be included on the purchase order.   Describe your process for confirming the accuracy of all spelling and format on embroidery requests prior to beginning production of the ordered garment(s).   </t>
  </si>
  <si>
    <t>Medline Scrub Tops (Size Small to Extra Large)</t>
  </si>
  <si>
    <t>Medline Scrub Tops (Size 2XL - 4XL)</t>
  </si>
  <si>
    <t>Medline Scrub Pants (Size Small to Extra Large)</t>
  </si>
  <si>
    <t>Medline Scrub Pants (Size 2XL - 4XL)</t>
  </si>
  <si>
    <t>OTHER</t>
  </si>
  <si>
    <t>PATCH</t>
  </si>
  <si>
    <t>EMBROIDERY</t>
  </si>
  <si>
    <t>Landau Men's Lab Coat</t>
  </si>
  <si>
    <t>Landau Women's Lab Coat</t>
  </si>
  <si>
    <t>Landau Unisex Lab Coat</t>
  </si>
  <si>
    <t>Each</t>
  </si>
  <si>
    <r>
      <t xml:space="preserve">UCONN HEALTH
</t>
    </r>
    <r>
      <rPr>
        <b/>
        <sz val="10"/>
        <color indexed="8"/>
        <rFont val="Segoe UI Historic"/>
        <family val="2"/>
      </rPr>
      <t>REQUEST FOR PROPOSALS</t>
    </r>
  </si>
  <si>
    <r>
      <t xml:space="preserve">SCOPE &amp; RESPONSE SPREADSHEET
UCHC RFP-05 Form
</t>
    </r>
    <r>
      <rPr>
        <sz val="10"/>
        <color indexed="8"/>
        <rFont val="Segoe UI Historic"/>
        <family val="2"/>
      </rPr>
      <t>Rev. 5/17</t>
    </r>
  </si>
  <si>
    <r>
      <rPr>
        <b/>
        <u/>
        <sz val="10"/>
        <color indexed="8"/>
        <rFont val="Segoe UI Historic"/>
        <family val="2"/>
      </rPr>
      <t>INSTRUCTIONS</t>
    </r>
    <r>
      <rPr>
        <b/>
        <sz val="10"/>
        <color indexed="8"/>
        <rFont val="Segoe UI Historic"/>
        <family val="2"/>
      </rPr>
      <t xml:space="preserve">: </t>
    </r>
    <r>
      <rPr>
        <b/>
        <u/>
        <sz val="10"/>
        <color indexed="8"/>
        <rFont val="Segoe UI Historic"/>
        <family val="2"/>
      </rPr>
      <t>Proposers must answer all questions/requests by entering responses directly into the fields provided on this spreadsheet</t>
    </r>
    <r>
      <rPr>
        <b/>
        <sz val="10"/>
        <color indexed="8"/>
        <rFont val="Segoe UI Historic"/>
        <family val="2"/>
      </rPr>
      <t xml:space="preserve">. </t>
    </r>
    <r>
      <rPr>
        <sz val="10"/>
        <color indexed="8"/>
        <rFont val="Segoe UI Historic"/>
        <family val="2"/>
      </rPr>
      <t xml:space="preserve">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t>
    </r>
    <r>
      <rPr>
        <u/>
        <sz val="10"/>
        <color indexed="8"/>
        <rFont val="Segoe UI Historic"/>
        <family val="2"/>
      </rPr>
      <t>Contact the identified Buyer immediately if any text on this form is not legible or if you have difficulty entering responses in the required fields.</t>
    </r>
    <r>
      <rPr>
        <sz val="10"/>
        <color indexed="8"/>
        <rFont val="Segoe UI Historic"/>
        <family val="2"/>
      </rPr>
      <t xml:space="preserve">
</t>
    </r>
    <r>
      <rPr>
        <b/>
        <u/>
        <sz val="10"/>
        <color indexed="8"/>
        <rFont val="Segoe UI Historic"/>
        <family val="2"/>
      </rPr>
      <t>NOTE</t>
    </r>
    <r>
      <rPr>
        <b/>
        <sz val="10"/>
        <color indexed="8"/>
        <rFont val="Segoe UI Historic"/>
        <family val="2"/>
      </rPr>
      <t xml:space="preserve">: </t>
    </r>
    <r>
      <rPr>
        <sz val="10"/>
        <color indexed="8"/>
        <rFont val="Segoe UI Historic"/>
        <family val="2"/>
      </rPr>
      <t>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t>
    </r>
  </si>
  <si>
    <r>
      <t xml:space="preserve">7. Number of years that Proposer's company has been in business, continuously providing the goods/services described in this RFP, under the same name and/or tax identification number.
</t>
    </r>
    <r>
      <rPr>
        <b/>
        <sz val="10"/>
        <color indexed="8"/>
        <rFont val="Segoe UI Historic"/>
        <family val="2"/>
      </rPr>
      <t xml:space="preserve">Note: </t>
    </r>
    <r>
      <rPr>
        <sz val="10"/>
        <color indexed="8"/>
        <rFont val="Segoe UI Historic"/>
        <family val="2"/>
      </rPr>
      <t xml:space="preserve">Must be at least </t>
    </r>
    <r>
      <rPr>
        <sz val="10"/>
        <color indexed="10"/>
        <rFont val="Segoe UI Historic"/>
        <family val="2"/>
      </rPr>
      <t xml:space="preserve">five (5) </t>
    </r>
    <r>
      <rPr>
        <sz val="10"/>
        <color indexed="8"/>
        <rFont val="Segoe UI Historic"/>
        <family val="2"/>
      </rPr>
      <t>year(s).</t>
    </r>
  </si>
  <si>
    <r>
      <t xml:space="preserve">1. In the past 3 years, has the Proposer, or any firm, corporation, partnership or association in which the Proposer has an interest been cited for any willful or serious violations of any occupational safety and health act, standard, order or regulation? 
</t>
    </r>
    <r>
      <rPr>
        <b/>
        <sz val="10"/>
        <color indexed="8"/>
        <rFont val="Segoe UI Historic"/>
        <family val="2"/>
      </rPr>
      <t xml:space="preserve">Note: </t>
    </r>
    <r>
      <rPr>
        <sz val="10"/>
        <color indexed="8"/>
        <rFont val="Segoe UI Historic"/>
        <family val="2"/>
      </rPr>
      <t>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t>
    </r>
  </si>
  <si>
    <r>
      <t xml:space="preserve">2. In the past 3 years, has the Proposer, or any firm, corporation, partnership or association in which the Proposer has an interest received any criminal convictions related to the injury or death of any employee? 
</t>
    </r>
    <r>
      <rPr>
        <b/>
        <sz val="10"/>
        <color indexed="8"/>
        <rFont val="Segoe UI Historic"/>
        <family val="2"/>
      </rPr>
      <t xml:space="preserve">Note: </t>
    </r>
    <r>
      <rPr>
        <sz val="10"/>
        <color indexed="8"/>
        <rFont val="Segoe UI Historic"/>
        <family val="2"/>
      </rPr>
      <t>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t>
    </r>
  </si>
  <si>
    <r>
      <t xml:space="preserve">3. Has the Proposer or any of its principals received any notices of debarment or suspension from contracting with the State of Connecticut, any other state within the United States, the federal government, or any other governmental entity?
</t>
    </r>
    <r>
      <rPr>
        <b/>
        <sz val="10"/>
        <color indexed="8"/>
        <rFont val="Segoe UI Historic"/>
        <family val="2"/>
      </rPr>
      <t xml:space="preserve">Note: </t>
    </r>
    <r>
      <rPr>
        <sz val="10"/>
        <color indexed="8"/>
        <rFont val="Segoe UI Historic"/>
        <family val="2"/>
      </rPr>
      <t xml:space="preserve">If the answer is Yes, you must attach copies of all notices of debarment or suspension. </t>
    </r>
  </si>
  <si>
    <r>
      <t xml:space="preserve">4.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t>
    </r>
    <r>
      <rPr>
        <b/>
        <sz val="10"/>
        <color indexed="8"/>
        <rFont val="Segoe UI Historic"/>
        <family val="2"/>
      </rPr>
      <t xml:space="preserve">Note: </t>
    </r>
    <r>
      <rPr>
        <sz val="10"/>
        <color indexed="8"/>
        <rFont val="Segoe UI Historic"/>
        <family val="2"/>
      </rPr>
      <t>Indicate Yes if Proposer affirms that the above statements are true and correct. Indicate No if Proposer refuses to affirm that the above statements are true and correct.</t>
    </r>
  </si>
  <si>
    <r>
      <t xml:space="preserve">2. Proposer understands that, if selected, it will be expected to accept UConn Health's purchase order terms and (at UConn Health's option) sign the standard contract as written, without any exceptions or changes, </t>
    </r>
    <r>
      <rPr>
        <u/>
        <sz val="10"/>
        <rFont val="Segoe UI Historic"/>
        <family val="2"/>
      </rPr>
      <t>unless</t>
    </r>
    <r>
      <rPr>
        <sz val="10"/>
        <rFont val="Segoe UI Historic"/>
        <family val="2"/>
      </rPr>
      <t xml:space="preserve"> Proposer's response includes a "redline" of the sample contract included with this RFP, which incorporates all of Proposer's requested changes using either the "Compare" or "Track changes" functions in MS Word. (An editable Word document was included with this RFP.)
</t>
    </r>
    <r>
      <rPr>
        <b/>
        <sz val="10"/>
        <rFont val="Segoe UI Historic"/>
        <family val="2"/>
      </rPr>
      <t xml:space="preserve">Note: </t>
    </r>
    <r>
      <rPr>
        <sz val="10"/>
        <rFont val="Segoe UI Historic"/>
        <family val="2"/>
      </rPr>
      <t xml:space="preserve">Any proposed changes to the standard contract included with this RFP will be considered a conditional proposal, which may result in rejection of Proposer’s response, in whole or in part. </t>
    </r>
  </si>
  <si>
    <r>
      <t xml:space="preserve">3. Does Proposer have any requested changes to the standard contract included with this RFP?
</t>
    </r>
    <r>
      <rPr>
        <b/>
        <sz val="10"/>
        <rFont val="Segoe UI Historic"/>
        <family val="2"/>
      </rPr>
      <t xml:space="preserve">Note: </t>
    </r>
    <r>
      <rPr>
        <sz val="10"/>
        <rFont val="Segoe UI Historic"/>
        <family val="2"/>
      </rPr>
      <t xml:space="preserve">If the answer is No, Proposer will be expected to sign the standard contract as written, without exceptions or changes. If the answer is Yes, you must attach a "redlined" version of the sample contract included with this RFP, showing all of the changes being requested, </t>
    </r>
    <r>
      <rPr>
        <u/>
        <sz val="10"/>
        <rFont val="Segoe UI Historic"/>
        <family val="2"/>
      </rPr>
      <t>and</t>
    </r>
    <r>
      <rPr>
        <sz val="10"/>
        <rFont val="Segoe UI Historic"/>
        <family val="2"/>
      </rPr>
      <t xml:space="preserve"> the contact information (name, title, phone number and email) for the person at Proposer's company who is responsible for negotiating contract language. </t>
    </r>
  </si>
  <si>
    <r>
      <t xml:space="preserve">1. Are you proposing to charge UConn Health for shipping/freight costs in connection with goods supplied pursuant to this RFP?
Note: If the answer is Yes, you must submit your freight quote and shipping details directly to </t>
    </r>
    <r>
      <rPr>
        <u/>
        <sz val="10"/>
        <color theme="1"/>
        <rFont val="Segoe UI Historic"/>
        <family val="2"/>
      </rPr>
      <t>logistics@triose.com</t>
    </r>
    <r>
      <rPr>
        <sz val="10"/>
        <color theme="1"/>
        <rFont val="Segoe UI Historic"/>
        <family val="2"/>
      </rPr>
      <t xml:space="preserve">  and cc Jason Florentin (</t>
    </r>
    <r>
      <rPr>
        <u/>
        <sz val="10"/>
        <color theme="1"/>
        <rFont val="Segoe UI Historic"/>
        <family val="2"/>
      </rPr>
      <t>j.florentin@triose.com</t>
    </r>
    <r>
      <rPr>
        <sz val="10"/>
        <color theme="1"/>
        <rFont val="Segoe UI Historic"/>
        <family val="2"/>
      </rPr>
      <t xml:space="preserve">). or contact Triose directly at 866-241-2268 Ext, 204. for review and approval before you submit your proposal. Documentation of Triose's  approval of the shipping costs quoted must be attached to your response. </t>
    </r>
  </si>
  <si>
    <r>
      <t>Previous Client</t>
    </r>
    <r>
      <rPr>
        <b/>
        <sz val="10"/>
        <color indexed="8"/>
        <rFont val="Segoe UI Historic"/>
        <family val="2"/>
      </rPr>
      <t xml:space="preserve">:  </t>
    </r>
    <r>
      <rPr>
        <sz val="10"/>
        <color indexed="8"/>
        <rFont val="Segoe UI Historic"/>
        <family val="2"/>
      </rPr>
      <t xml:space="preserve">Provide the following reference information for one (1) client to whom you previously provided goods/services comparable to those requested in this RFP. Do not use a former client as a reference for this section if your services ended due to the closing of the client's business. </t>
    </r>
  </si>
  <si>
    <r>
      <rPr>
        <u/>
        <sz val="10"/>
        <rFont val="Segoe UI Historic"/>
        <family val="2"/>
      </rPr>
      <t>No increases</t>
    </r>
    <r>
      <rPr>
        <sz val="10"/>
        <rFont val="Segoe UI Historic"/>
        <family val="2"/>
      </rPr>
      <t xml:space="preserve"> to the amounts quoted by Proposer as "Shipping (if any)" will be allowed, except due to documented increases in UConn Health-approved third-party shipping costs being passed through to UConn Health from Proposer. </t>
    </r>
    <r>
      <rPr>
        <b/>
        <sz val="10"/>
        <rFont val="Segoe UI Historic"/>
        <family val="2"/>
      </rPr>
      <t xml:space="preserve">Note: If you are proposing to charge any Shipping costs, you must submit your freight quote and shipping details directly to </t>
    </r>
    <r>
      <rPr>
        <b/>
        <u/>
        <sz val="10"/>
        <rFont val="Segoe UI Historic"/>
        <family val="2"/>
      </rPr>
      <t>logistics@triose.com</t>
    </r>
    <r>
      <rPr>
        <b/>
        <sz val="10"/>
        <rFont val="Segoe UI Historic"/>
        <family val="2"/>
      </rPr>
      <t xml:space="preserve"> and cc Jason Florentin (</t>
    </r>
    <r>
      <rPr>
        <b/>
        <u/>
        <sz val="10"/>
        <rFont val="Segoe UI Historic"/>
        <family val="2"/>
      </rPr>
      <t>j.florentin@triose.com</t>
    </r>
    <r>
      <rPr>
        <b/>
        <sz val="10"/>
        <rFont val="Segoe UI Historic"/>
        <family val="2"/>
      </rPr>
      <t xml:space="preserve">) or contact Triose directly at 866-241-2268 Ext 204 for review and approval before you submit your proposal. </t>
    </r>
    <r>
      <rPr>
        <b/>
        <u/>
        <sz val="10"/>
        <rFont val="Segoe UI Historic"/>
        <family val="2"/>
      </rPr>
      <t>Documentation of Triose's approval of the Shipping costs quoted must be attached to your response</t>
    </r>
    <r>
      <rPr>
        <b/>
        <sz val="10"/>
        <rFont val="Segoe UI Historic"/>
        <family val="2"/>
      </rPr>
      <t xml:space="preserve">. </t>
    </r>
    <r>
      <rPr>
        <sz val="10"/>
        <rFont val="Segoe UI Historic"/>
        <family val="2"/>
      </rPr>
      <t xml:space="preserve">UConn Health reserves the right to direct the awarded Proposer to utilize UConn Health's inbound freight accounts, rather than Proposer's accounts, at any time. </t>
    </r>
  </si>
  <si>
    <r>
      <rPr>
        <u/>
        <sz val="10"/>
        <rFont val="Segoe UI Historic"/>
        <family val="2"/>
      </rPr>
      <t>No increases</t>
    </r>
    <r>
      <rPr>
        <sz val="10"/>
        <rFont val="Segoe UI Historic"/>
        <family val="2"/>
      </rPr>
      <t xml:space="preserve"> to the amounts quoted by Proposer as "Handling (if any)" will be allowed. </t>
    </r>
  </si>
  <si>
    <r>
      <rPr>
        <b/>
        <u/>
        <sz val="10"/>
        <rFont val="Segoe UI Historic"/>
        <family val="2"/>
      </rPr>
      <t>Prompt Payment Terms</t>
    </r>
    <r>
      <rPr>
        <b/>
        <sz val="10"/>
        <rFont val="Segoe UI Historic"/>
        <family val="2"/>
      </rPr>
      <t>:</t>
    </r>
    <r>
      <rPr>
        <sz val="10"/>
        <rFont val="Segoe UI Historic"/>
        <family val="2"/>
      </rPr>
      <t xml:space="preserve"> Enter the percentage by which invoices will be reduced if they are paid within the specified number of days. </t>
    </r>
    <r>
      <rPr>
        <b/>
        <sz val="10"/>
        <rFont val="Segoe UI Historic"/>
        <family val="2"/>
      </rPr>
      <t xml:space="preserve">Note: </t>
    </r>
    <r>
      <rPr>
        <u/>
        <sz val="10"/>
        <rFont val="Segoe UI Historic"/>
        <family val="2"/>
      </rPr>
      <t>If no prompt payment discount is being offered, enter 0 on both lines</t>
    </r>
    <r>
      <rPr>
        <sz val="10"/>
        <rFont val="Segoe UI Historic"/>
        <family val="2"/>
      </rPr>
      <t>.</t>
    </r>
  </si>
  <si>
    <r>
      <t xml:space="preserve">Proposer's Price for Goods/Services Requested by UConn Health:                 Note: </t>
    </r>
    <r>
      <rPr>
        <sz val="10"/>
        <rFont val="Segoe UI Historic"/>
        <family val="2"/>
      </rPr>
      <t>The price that you are quoting for this RFP must be entered into the "Proposer's Discounted Price per Unit for UConn Health" column.</t>
    </r>
  </si>
  <si>
    <r>
      <t xml:space="preserve">Proposer's </t>
    </r>
    <r>
      <rPr>
        <b/>
        <u/>
        <sz val="10"/>
        <rFont val="Segoe UI Historic"/>
        <family val="2"/>
      </rPr>
      <t>List Price</t>
    </r>
    <r>
      <rPr>
        <b/>
        <sz val="10"/>
        <rFont val="Segoe UI Historic"/>
        <family val="2"/>
      </rPr>
      <t xml:space="preserve"> per Unit</t>
    </r>
  </si>
  <si>
    <r>
      <t xml:space="preserve">Proposer's </t>
    </r>
    <r>
      <rPr>
        <b/>
        <u/>
        <sz val="10"/>
        <rFont val="Segoe UI Historic"/>
        <family val="2"/>
      </rPr>
      <t>Discounted Price</t>
    </r>
    <r>
      <rPr>
        <b/>
        <sz val="10"/>
        <rFont val="Segoe UI Historic"/>
        <family val="2"/>
      </rPr>
      <t xml:space="preserve"> per Unit for UConn Health</t>
    </r>
  </si>
  <si>
    <r>
      <t xml:space="preserve">% Discount to UConn Health
</t>
    </r>
    <r>
      <rPr>
        <sz val="10"/>
        <rFont val="Segoe UI Historic"/>
        <family val="2"/>
      </rPr>
      <t>Calculates automatically:</t>
    </r>
    <r>
      <rPr>
        <b/>
        <i/>
        <sz val="10"/>
        <rFont val="Segoe UI Historic"/>
        <family val="2"/>
      </rPr>
      <t xml:space="preserve">
</t>
    </r>
    <r>
      <rPr>
        <sz val="10"/>
        <rFont val="Segoe UI Historic"/>
        <family val="2"/>
      </rPr>
      <t>(List Price - Discounted Price)/List Price</t>
    </r>
  </si>
  <si>
    <r>
      <t xml:space="preserve">Shipping per Unit
</t>
    </r>
    <r>
      <rPr>
        <sz val="10"/>
        <rFont val="Segoe UI Historic"/>
        <family val="2"/>
      </rPr>
      <t>(if any - already approved by Triose)</t>
    </r>
  </si>
  <si>
    <r>
      <t xml:space="preserve">Handling per Unit
</t>
    </r>
    <r>
      <rPr>
        <sz val="10"/>
        <rFont val="Segoe UI Historic"/>
        <family val="2"/>
      </rPr>
      <t>(if any)</t>
    </r>
  </si>
  <si>
    <r>
      <t>Extended Total Cost</t>
    </r>
    <r>
      <rPr>
        <b/>
        <i/>
        <sz val="10"/>
        <rFont val="Segoe UI Historic"/>
        <family val="2"/>
      </rPr>
      <t xml:space="preserve">
</t>
    </r>
    <r>
      <rPr>
        <sz val="10"/>
        <rFont val="Segoe UI Historic"/>
        <family val="2"/>
      </rPr>
      <t>Calculates automatically:</t>
    </r>
    <r>
      <rPr>
        <b/>
        <sz val="10"/>
        <rFont val="Segoe UI Historic"/>
        <family val="2"/>
      </rPr>
      <t xml:space="preserve">
</t>
    </r>
    <r>
      <rPr>
        <sz val="10"/>
        <rFont val="Segoe UI Historic"/>
        <family val="2"/>
      </rPr>
      <t>Qty x (Discounted Price  + Shipping + Handling)</t>
    </r>
  </si>
  <si>
    <r>
      <t xml:space="preserve">Enter any additional information or clarification about your responses that you feel will assist UConn Health in evaluating your proposal.  </t>
    </r>
    <r>
      <rPr>
        <b/>
        <sz val="10"/>
        <color theme="1"/>
        <rFont val="Segoe UI Historic"/>
        <family val="2"/>
      </rPr>
      <t xml:space="preserve">Note: </t>
    </r>
    <r>
      <rPr>
        <u/>
        <sz val="10"/>
        <color theme="1"/>
        <rFont val="Segoe UI Historic"/>
        <family val="2"/>
      </rPr>
      <t>If you have no additional information, enter N/A.</t>
    </r>
  </si>
  <si>
    <t xml:space="preserve">The University of Connecticut Health Center (UConn Health) is requesting proposals from qualified organizations to provide new laboratory coats, scrub shirts, pants and jackets including requested embroidery services to UConn Health medical students, residents, physicians and other clinical/research staff.
</t>
  </si>
  <si>
    <r>
      <t xml:space="preserve">5. Identify the personnel resources who will be assigned to fulfill of the requirements of this RFP if Proposer is selected. Provide each individual's name, title and the proportion of time that he/she will allocate to UConn Health's work.  (This section is applicable to Customer Service Representative or Management/Supervisory staff who will handle UConn Health's accounts.)
</t>
    </r>
    <r>
      <rPr>
        <b/>
        <sz val="10"/>
        <color indexed="8"/>
        <rFont val="Segoe UI Historic"/>
        <family val="2"/>
      </rPr>
      <t xml:space="preserve">Note: </t>
    </r>
    <r>
      <rPr>
        <sz val="10"/>
        <color indexed="8"/>
        <rFont val="Segoe UI Historic"/>
        <family val="2"/>
      </rPr>
      <t>Job descriptions and copies of resumes for each individual identified in response to this question must be attached to Proposer's response. UConn Health must receive advance written notice of any changes to the identified personnel.</t>
    </r>
  </si>
  <si>
    <t>1. Current value of Proposer's equipment.  (Note evaluation criteria included with this RFP)</t>
  </si>
  <si>
    <t>2. Current value of all of Proposer's assets (including equipment, real estate, etc.)  (Note evaluation criteria included with this RFP)</t>
  </si>
  <si>
    <r>
      <t>Current Clients</t>
    </r>
    <r>
      <rPr>
        <sz val="10"/>
        <color indexed="8"/>
        <rFont val="Segoe UI Historic"/>
        <family val="2"/>
      </rPr>
      <t xml:space="preserve">: Provide the following reference information for three (3) clients to whom you are currently providing goods/services comparable to those requested in this RFP.   </t>
    </r>
  </si>
  <si>
    <t>Estimated annual Quantity
(Qty)</t>
  </si>
  <si>
    <t>UConn Health logo and two (2) lines of embroidery (add to cost of garment)</t>
  </si>
  <si>
    <t>Charge for oversize/tall sizes (Add to cost of garment)</t>
  </si>
  <si>
    <t>UConn Health patch (if requested)  (add to cost of garment)</t>
  </si>
  <si>
    <t>Each additional line of embroidery  (add to cost of garment)</t>
  </si>
  <si>
    <t>MDT11</t>
  </si>
  <si>
    <t>Landau Men's Warm up with Knot Collar and cuffs</t>
  </si>
  <si>
    <t>Landau Unisex Cover Coat</t>
  </si>
  <si>
    <t>Landau Women's Knot Button Lab Coat</t>
  </si>
  <si>
    <t>Landau Men's Consultation Coat</t>
  </si>
  <si>
    <r>
      <rPr>
        <b/>
        <sz val="10"/>
        <rFont val="Segoe UI Historic"/>
        <family val="2"/>
      </rPr>
      <t xml:space="preserve">Landau </t>
    </r>
    <r>
      <rPr>
        <sz val="10"/>
        <rFont val="Segoe UI Historic"/>
        <family val="2"/>
      </rPr>
      <t xml:space="preserve">products not listed above, which are offered by Proposer and may be requested by UConn Health on an as-needed basis during the term of the contract award.
</t>
    </r>
    <r>
      <rPr>
        <b/>
        <sz val="10"/>
        <rFont val="Segoe UI Historic"/>
        <family val="2"/>
      </rPr>
      <t xml:space="preserve">Proposer: </t>
    </r>
    <r>
      <rPr>
        <sz val="10"/>
        <rFont val="Segoe UI Historic"/>
        <family val="2"/>
      </rPr>
      <t>Enter the % discount off of list price that you will offer to UConn Health for these additional items throughout the term of award.</t>
    </r>
  </si>
  <si>
    <r>
      <rPr>
        <b/>
        <sz val="10"/>
        <rFont val="Segoe UI Historic"/>
        <family val="2"/>
      </rPr>
      <t xml:space="preserve">Medline </t>
    </r>
    <r>
      <rPr>
        <sz val="10"/>
        <rFont val="Segoe UI Historic"/>
        <family val="2"/>
      </rPr>
      <t xml:space="preserve">products not listed above, which are offered by Proposer and may be requested by UConn Health on an as-needed basis during the term of the contract award.
</t>
    </r>
    <r>
      <rPr>
        <b/>
        <sz val="10"/>
        <rFont val="Segoe UI Historic"/>
        <family val="2"/>
      </rPr>
      <t xml:space="preserve">Proposer: </t>
    </r>
    <r>
      <rPr>
        <sz val="10"/>
        <rFont val="Segoe UI Historic"/>
        <family val="2"/>
      </rPr>
      <t>Enter the % discount off of list price that you will offer to UConn Health for these additional items throughout the term of award.</t>
    </r>
  </si>
  <si>
    <t>Landau Proflex Men's Scrub Top  (Size Small to Extra Large)</t>
  </si>
  <si>
    <t>Landau Proflex Men's Scrub Top (Size 2XL - 4XL)</t>
  </si>
  <si>
    <t>Medline ComfortEase Ladies Scrub Top (Size 2XL - 4XL)</t>
  </si>
  <si>
    <t>Medline ComfortEase Ladies Scrub Top  (Size Small to Extra Large)</t>
  </si>
  <si>
    <t>Medline ComfortEase Ladies Scrub Pant  (Size Small to Extra Large)</t>
  </si>
  <si>
    <t>Medline ComfortEase Ladies Scrub Pant (Size 2XL - 4XL)</t>
  </si>
  <si>
    <t>Medline Unisex Warm Up</t>
  </si>
  <si>
    <t>NA</t>
  </si>
  <si>
    <t>P2127S</t>
  </si>
  <si>
    <t>Medline Pillow Staph Check 21 x 27 White 16/case NO SUBSTITUTIONS</t>
  </si>
  <si>
    <t xml:space="preserve">Description of Goods/Services (this list represents the current ordered scrubs and lab coats.  This list is not all-inclusive and UConn Health reserves the right to request pricing for additional garments as UConn Health's needs may change during any contract term)
</t>
  </si>
  <si>
    <t>The term of the award resulting from this RFP will be three years (3 years (approximately July 1, 2020 through June 30, 2023), with UConn Health option to renew for one (1) additional two-year (2-year) period.</t>
  </si>
  <si>
    <t>UConn Health expects to make one (1) award to one (1) supplier based on the Selection Committee's evaluation of proposals received. See the Evaluation Criteria for additional information about proposal evaluation parameters.</t>
  </si>
  <si>
    <t xml:space="preserve">
UCHC4-128502138 Laboratory Coats, Scrub Shirts, Pants &amp; Jackets with Embroidery Services  (DAS Certified SBE/WBE/MBE Preference)
</t>
  </si>
  <si>
    <t>No increases to the amounts quoted as "Proposer's Discounted Price per Unit for UConn Health" will be allowed during the initial contract term.  Thereafter, price increases will only be considered  prior to the start date of any renewal term.   Any request for increase from the Contractor shall be in writing and include any appropriate supporting documentation with the request, no later than thirty (30) calendar days prior to the effective date of the requested increase.   All requests for rate adjustments are subject to UConn Health review and approval.</t>
  </si>
  <si>
    <t>Medline Women's Scrub Pants (Size Small to Extra Large)</t>
  </si>
  <si>
    <t>Medline Women's Scrub Pants (Size 2XL - 4XL)</t>
  </si>
  <si>
    <t>Landau Women's Modern Crewneck warmup with knit cuffs</t>
  </si>
  <si>
    <t>Landau Women's All Day V Neck Scrub Tunic</t>
  </si>
  <si>
    <t>Landau Proflex Women's Scrub Tops (Size Small to Extra Large)</t>
  </si>
  <si>
    <t>Landau Proflex Women's Scrub Tops (Size 2XL - 4XL)</t>
  </si>
  <si>
    <t>Medline Men's Scrub Pants (Size Small to Extra Large)</t>
  </si>
  <si>
    <t>Medline Men's Scrub Pants  (Size 2XL - 4XL)</t>
  </si>
  <si>
    <t>Landau Men's 5 pocket Scrub Top</t>
  </si>
  <si>
    <t>Landau Women's Warm Up Jacket</t>
  </si>
  <si>
    <t>Landau Men's Warm Up Jacket</t>
  </si>
  <si>
    <t>Landau Women's Snap Front V-Neck Tunic</t>
  </si>
  <si>
    <t>White Swan/Meta Lab wear Women's Pleated Back 37" Lab Coat</t>
  </si>
  <si>
    <t>Meta Lab wear Men's 38" lab Coat</t>
  </si>
  <si>
    <t>Meta Lab wear Women's 37" Lab Coat</t>
  </si>
  <si>
    <t>Medline Women's Staff Length Lab Coat</t>
  </si>
  <si>
    <t xml:space="preserve">6. Describe Quality Control procedures from manufacturing of items to order fulfillment.   How many staff members are responsible for order management? </t>
  </si>
  <si>
    <r>
      <t xml:space="preserve">1. </t>
    </r>
    <r>
      <rPr>
        <b/>
        <sz val="10"/>
        <color theme="1"/>
        <rFont val="Segoe UI Historic"/>
        <family val="2"/>
      </rPr>
      <t xml:space="preserve"> To ensure correct and legal use of University of Connecticut trademarks required for the lab coat embroidery, licenses must be obtained for the use of any University of Connecticut trademark, image, or photograph used on any product sold to the general public or to campus departments and organizations. In addition, promotional licenses must be obtained by companies or organizations wanting to associate with the University through any use of its trademarks.</t>
    </r>
    <r>
      <rPr>
        <b/>
        <sz val="10"/>
        <color rgb="FFFF0000"/>
        <rFont val="Segoe UI Historic"/>
        <family val="2"/>
      </rPr>
      <t xml:space="preserve"> </t>
    </r>
    <r>
      <rPr>
        <b/>
        <sz val="10"/>
        <color theme="1"/>
        <rFont val="Segoe UI Historic"/>
        <family val="2"/>
      </rPr>
      <t xml:space="preserve">Information about how to become licensed is available on the following site: https://brand.uconn.edu/guidelines-usage/trademark-licensing-and-branding/. Proposers are responsible for any costs to become licensed.  </t>
    </r>
    <r>
      <rPr>
        <b/>
        <u/>
        <sz val="10"/>
        <color theme="1"/>
        <rFont val="Segoe UI Historic"/>
        <family val="2"/>
      </rPr>
      <t xml:space="preserve"> </t>
    </r>
    <r>
      <rPr>
        <b/>
        <u/>
        <sz val="10"/>
        <color rgb="FFFF0000"/>
        <rFont val="Segoe UI Historic"/>
        <family val="2"/>
      </rPr>
      <t>Proposers must be approved through the University of Connecticut Office of Trademark Licensing and Branding to use the University of Connecticut/UConn Health trademark at the time of submitting a response to this RFP</t>
    </r>
    <r>
      <rPr>
        <b/>
        <u/>
        <sz val="10"/>
        <color theme="1"/>
        <rFont val="Segoe UI Historic"/>
        <family val="2"/>
      </rPr>
      <t xml:space="preserve">. </t>
    </r>
  </si>
  <si>
    <t>23. UConn Health’s Procurement Department may request that any supplier clarify or supplement any  information contained in the supplier’s response. Responses to UConn Health’s requests for  clarification or supplements must be submitted in writing within a reasonable time as determined by  the Procurement Department. In no event shall this exceed three (3) business days of receipt. At its discretion, the selection committee may convene meetings with one or more suppliers to gain  a better understanding of the proposal(s). The meetings may involve demonstrations, interviews,  presentations and/or site visits. If the selection committee decides meetings are warranted, a  UConn Health contact person will call or email suppliers to schedule the meetings. All costs of attending these meetings are the responsibility of  the supplier.</t>
  </si>
  <si>
    <t xml:space="preserve">24. The awarded supplier must agree to meet with UConn Health as needed to review performance. An initial service review meeting may be scheduled thirty (30) days following the start of services to evaluate the service transition and address any service issues, meetings shall be scheduled thereafter no less than annually for the contract term   UConn Health may request performance evaluation meetings with the awarded supplier at any time during the Contract period for the purpose of evaluating the awarded supplier's performance if, in its sole opinion, UConn Health deems more frequent meetings are needed to address any service issues.  Service problems identified by UConn Health will be corrected by the awarded supplier to the satisfaction of UConn Health within a mutually agreed timeframe.   </t>
  </si>
  <si>
    <t>25. Customer Service / Account Representation: Awarded supplier shall provide one (1) direct contact person who will be responsible for addressing all of UConn Health’s needs under the resultant Contract.    In the event that any situation is not resolved in a twenty-four (24) hour period by the direct contact person, supplier shall provide a second contact person to resolve the situation(s).   Service complaints / concerns be must responded to within 24-hours of the reported service issue. Supplier's staff assigned to the account must follow up with UConn Health staff until the service issue has been resolved to UConn Health's satisfaction.  Describe in detail your customer service plan for this contract.</t>
  </si>
  <si>
    <t>26. Schedule - Provide your proposed schedule/timeline for completing the requirements described in this RFP; include any significant milestones and deadlines for all deliverables/outcomes.</t>
  </si>
  <si>
    <t xml:space="preserve">3. Suppliers are responsible to purchase and maintain a supply of UConn Health patches to be applied as requested to garments during the contract term.  All patches must be reviewed and receive approval to be used  by University of Connecticut Office of Trademark Licensing and Branding.  </t>
  </si>
  <si>
    <t>uirements.</t>
  </si>
  <si>
    <t xml:space="preserve">4. UConn Health shall issue individual purchase orders for products on an as needed basis.  There shall be no minimum orders quantity requirements. </t>
  </si>
  <si>
    <t xml:space="preserve">13. All quantities listed in the pricing section are estimates and are given as a basis for the comparison of bids. No guarantee is made as to the quantities, which will be purchased, or to any total contract dollar amount. Clothing will be purchased on an “As Needed” basis.   Suppliers shall recognize there are no guaranteed contract quantities or values associated with this RFP and any contract. </t>
  </si>
  <si>
    <r>
      <t xml:space="preserve">14. </t>
    </r>
    <r>
      <rPr>
        <b/>
        <sz val="10"/>
        <color theme="1"/>
        <rFont val="Segoe UI Historic"/>
        <family val="2"/>
      </rPr>
      <t xml:space="preserve">Garments listed in the RFP represent current minimal acceptable standards UConn Health intends to purchase. Styling, design and color selection availability are essential to this service. Bids based on manufacturers other than specified in this RFP must clearly identify manufacturer and detailed fabric and feature/construction specifications for each article submitted as a suggested substitution.  UConn Health shall be the sole judge as to whether or not substitutions are acceptable.  UConn Health reserves the right to request product samples from any proposer at no cost to UConn Health.   Sample garments and all costs of providing any samples will be at no cost to UConn Health.  </t>
    </r>
  </si>
  <si>
    <t xml:space="preserve">15. From time to time, additional products may be ordered from these manufacturers to accommodate new or revised business requirements.   Suppliers must identify a discount structure for purchase of similar items that may not be identified in the proposal which are offered by Supplier and may be requested by UConn Health on an as-needed basis during the term of the contract award.  The discounts identified shall apply to a manufacturer's price list, or other identifiable list in order for UConn Health to accurately determine applicable discounts for additional product needs  including on-line catalogs, if applicable. The price list, catalog, or other documenting information should be submitted with the supplier's response. </t>
  </si>
  <si>
    <r>
      <t>16. Successful supplier must be able to fill orders in a reasonable time frame.  UConn Health shall be the sole judge of the term "reasonable".</t>
    </r>
    <r>
      <rPr>
        <b/>
        <sz val="10"/>
        <color theme="1"/>
        <rFont val="Segoe UI Historic"/>
        <family val="2"/>
      </rPr>
      <t xml:space="preserve"> Quantitatively describe what is considered a large order and the impact on delivery schedules.</t>
    </r>
    <r>
      <rPr>
        <sz val="10"/>
        <color theme="1"/>
        <rFont val="Segoe UI Historic"/>
        <family val="2"/>
      </rPr>
      <t xml:space="preserve">  Supplier must notify UConn Health of any estimated time needed to process and deliver any larger or special order items.  Consistent delays in receiving orders could result in the cancellation of this contract. </t>
    </r>
  </si>
  <si>
    <t>17. Supplier shall include price schedules for additional charges for oversized lab coat/apparel.</t>
  </si>
  <si>
    <t xml:space="preserve">18. Do you perform embroidery services on premises?   If not, please provide a detailed description of the process used to complete this service. </t>
  </si>
  <si>
    <t>19. Describe the experience and qualifications of your support staff who will be performing the embroidery on the garments.   Briefly describe any training offered to the staff.</t>
  </si>
  <si>
    <t>20. Set-Aside Bidder Requirements:  DAS certified bidders must indicate their set-aside status by writing SBE or MBE in the lower left-hand corner of the envelope in which the bid is submitted.  Certified businesses must provide with their bid a copy of their current certificate.
 If UConn Health Procurement Services cannot identify the bid as a Connecticut Certified Small Business Enterprise (SBE) or (MBE) from the outside of the bidder’s sealed envelope, then the bidder waives the right to be considered for an award under the small business set-aside designation.</t>
  </si>
  <si>
    <t>21.  Non-Set-Aside Bidder Requirements:  Bids from non-certified bidders will remain sealed unless it is determined that no set-aside bidder’s proposal was determined to be responsible.  In the event that the non-set-aside bids are opened at a later date and the non-set-aside bidders would like to be notified of when they are opened, bidders must place their email address on the outside of their sealed envelope.  Should a set-aside bidder win the award, non-set-aside bidders may retrieve their sealed bids.  Retrieval may occur only: (1) upon UConn Health's receipt of a letter of request on company stationery, signed by an officer of the company; and (2) if the bidder’s name or other identification appears on the outside of the envelope.</t>
  </si>
  <si>
    <t>22. Set-Aside Award Procedure:  Proposals will be accepted from all bidders.  Proposals from set-aside bidders will be reviewed first.  If no proposals from DAS-certified set-aside bidders are received or if no set-aside bidder’s proposal is determined to be responsible for all of the items, proposals from non-set-aside bidders will be reviewed and an award may be issued to non-set-aside bidders.</t>
  </si>
  <si>
    <t>23. INVOICING: Supplier shall submit monthly invoices for payment in the form required by UConn Health with the required information and details.
Invoices, shall include:
• UConn Health Contract # must appear on all invoices.
• UConn Health Purchase Order # must appear on all invoices.
• UConn Health reserves the right to request other supporting documentation before approving invoices for payment.</t>
  </si>
  <si>
    <t>2. Proposer has all of the certifications, licenses and/or registrations needed to legally provide the goods/services described in this RFP. (See Scope of Work, item #1)
Note: Proposer must provide copies of any such certifications, licenses and/or registrations upon UConn Health's request.</t>
  </si>
  <si>
    <t>Substitute Mfg Name &amp; Stock # (if offering alternate product, include product literature as noted in the RFP)</t>
  </si>
  <si>
    <t>UConn Health Current Mfg Stock #</t>
  </si>
  <si>
    <r>
      <t xml:space="preserve">7. Indicate which items included in this RFP are considered </t>
    </r>
    <r>
      <rPr>
        <b/>
        <sz val="10"/>
        <color theme="1"/>
        <rFont val="Segoe UI Historic"/>
        <family val="2"/>
      </rPr>
      <t>standard sizing</t>
    </r>
    <r>
      <rPr>
        <sz val="10"/>
        <color theme="1"/>
        <rFont val="Segoe UI Historic"/>
        <family val="2"/>
      </rPr>
      <t xml:space="preserve"> by your company and what items are considered non-standard sizing ("custom size").  Describe your ability to maintain in-stock availability of the types of standard sized garments listed in this proposal.    </t>
    </r>
  </si>
  <si>
    <r>
      <t xml:space="preserve">8. Describe your ability to maintain in-stock availability of the types of </t>
    </r>
    <r>
      <rPr>
        <b/>
        <sz val="10"/>
        <color theme="1"/>
        <rFont val="Segoe UI Historic"/>
        <family val="2"/>
      </rPr>
      <t>standard garments</t>
    </r>
    <r>
      <rPr>
        <sz val="10"/>
        <color theme="1"/>
        <rFont val="Segoe UI Historic"/>
        <family val="2"/>
      </rPr>
      <t xml:space="preserve"> listed in this proposal. If in-stock availability is not offered, identify the length of time required to fulfill orders.   Indicate which items included in this RFP are in stock and what items are non-stock, or non-standard.</t>
    </r>
  </si>
  <si>
    <t xml:space="preserve">9. Supplier shall be responsible to replace any product at no charge to UConn Health, including any pick up or redelivery charges, for incorrectly sized or embroidered items resulting solely from supplier error.  Replacements will be provided within ten (10) business days from pick up, unless otherwise approved by UConn Health. </t>
  </si>
  <si>
    <t>10. Please describe your Company’s general return and exchange policy.</t>
  </si>
  <si>
    <t xml:space="preserve">11.   Identify your top three suppliers, their location, what you source from them and how long have you been in business with them. </t>
  </si>
  <si>
    <t xml:space="preserve">12. Please outline your process for following up with Manufacturers once an order has been placed to verify prompt shipment or notifications of backorders. </t>
  </si>
  <si>
    <t>3. Additional Costs: Costs associated with every aspect of labor, materials and service necessary to provide the goods and/or services as specified herein must be included in the net pricing. UConn Health shall not be responsible for any additional costs related to deliveries of goods or services including fuel surcharges or any other cost of servive that are not included in the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</si>
</sst>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2" x14ac:knownFonts="1">
    <font>
      <sz val="11"/>
      <color theme="1"/>
      <name val="Calibri"/>
      <family val="2"/>
      <scheme val="minor"/>
    </font>
    <font>
      <sz val="11"/>
      <color indexed="8"/>
      <name val="Calibri"/>
      <family val="2"/>
    </font>
    <font>
      <b/>
      <sz val="11"/>
      <color theme="1"/>
      <name val="Calibri"/>
      <family val="2"/>
      <scheme val="minor"/>
    </font>
    <font>
      <b/>
      <sz val="10"/>
      <color theme="1"/>
      <name val="Segoe UI Historic"/>
      <family val="2"/>
    </font>
    <font>
      <b/>
      <sz val="10"/>
      <color indexed="8"/>
      <name val="Segoe UI Historic"/>
      <family val="2"/>
    </font>
    <font>
      <sz val="10"/>
      <color indexed="8"/>
      <name val="Segoe UI Historic"/>
      <family val="2"/>
    </font>
    <font>
      <b/>
      <sz val="10"/>
      <name val="Segoe UI Historic"/>
      <family val="2"/>
    </font>
    <font>
      <b/>
      <sz val="10"/>
      <color rgb="FFFF0000"/>
      <name val="Segoe UI Historic"/>
      <family val="2"/>
    </font>
    <font>
      <sz val="10"/>
      <name val="Segoe UI Historic"/>
      <family val="2"/>
    </font>
    <font>
      <b/>
      <u/>
      <sz val="10"/>
      <color indexed="8"/>
      <name val="Segoe UI Historic"/>
      <family val="2"/>
    </font>
    <font>
      <u/>
      <sz val="10"/>
      <color indexed="8"/>
      <name val="Segoe UI Historic"/>
      <family val="2"/>
    </font>
    <font>
      <sz val="10"/>
      <color theme="1"/>
      <name val="Segoe UI Historic"/>
      <family val="2"/>
    </font>
    <font>
      <b/>
      <sz val="10"/>
      <color theme="0"/>
      <name val="Segoe UI Historic"/>
      <family val="2"/>
    </font>
    <font>
      <sz val="10"/>
      <color indexed="10"/>
      <name val="Segoe UI Historic"/>
      <family val="2"/>
    </font>
    <font>
      <b/>
      <u/>
      <sz val="10"/>
      <color indexed="10"/>
      <name val="Segoe UI Historic"/>
      <family val="2"/>
    </font>
    <font>
      <b/>
      <u/>
      <sz val="10"/>
      <color theme="1"/>
      <name val="Segoe UI Historic"/>
      <family val="2"/>
    </font>
    <font>
      <u/>
      <sz val="10"/>
      <name val="Segoe UI Historic"/>
      <family val="2"/>
    </font>
    <font>
      <sz val="10"/>
      <color rgb="FFFF0000"/>
      <name val="Segoe UI Historic"/>
      <family val="2"/>
    </font>
    <font>
      <u/>
      <sz val="10"/>
      <color theme="1"/>
      <name val="Segoe UI Historic"/>
      <family val="2"/>
    </font>
    <font>
      <b/>
      <u/>
      <sz val="10"/>
      <name val="Segoe UI Historic"/>
      <family val="2"/>
    </font>
    <font>
      <b/>
      <i/>
      <sz val="10"/>
      <name val="Segoe UI Historic"/>
      <family val="2"/>
    </font>
    <font>
      <b/>
      <u/>
      <sz val="10"/>
      <color rgb="FFFF0000"/>
      <name val="Segoe UI Historic"/>
      <family val="2"/>
    </font>
  </fonts>
  <fills count="6">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1">
    <xf numFmtId="0" fontId="0" fillId="0" borderId="0" xfId="0"/>
    <xf numFmtId="0" fontId="6" fillId="0" borderId="18" xfId="0" applyFont="1" applyFill="1" applyBorder="1" applyAlignment="1">
      <alignment horizontal="right" vertical="center" wrapText="1"/>
    </xf>
    <xf numFmtId="0" fontId="8" fillId="0" borderId="0" xfId="0" applyFont="1" applyAlignment="1">
      <alignment vertical="top"/>
    </xf>
    <xf numFmtId="0" fontId="6" fillId="3" borderId="0" xfId="0" applyFont="1" applyFill="1" applyBorder="1" applyAlignment="1">
      <alignment vertical="top" wrapText="1"/>
    </xf>
    <xf numFmtId="49" fontId="8" fillId="0" borderId="0" xfId="0" applyNumberFormat="1" applyFont="1" applyBorder="1" applyAlignment="1">
      <alignment vertical="top" wrapText="1"/>
    </xf>
    <xf numFmtId="0" fontId="6" fillId="3" borderId="0" xfId="0" applyFont="1" applyFill="1" applyAlignment="1">
      <alignment vertical="top" wrapText="1"/>
    </xf>
    <xf numFmtId="0" fontId="6" fillId="0" borderId="1" xfId="0" applyFont="1" applyFill="1" applyBorder="1" applyAlignment="1">
      <alignment horizontal="right" vertical="top" wrapText="1"/>
    </xf>
    <xf numFmtId="0" fontId="8" fillId="0" borderId="0" xfId="0" applyFont="1" applyBorder="1" applyAlignment="1">
      <alignment vertical="top" wrapText="1"/>
    </xf>
    <xf numFmtId="0" fontId="6" fillId="3" borderId="0" xfId="0" applyNumberFormat="1" applyFont="1" applyFill="1" applyBorder="1" applyAlignment="1">
      <alignment vertical="top" wrapText="1"/>
    </xf>
    <xf numFmtId="0" fontId="8" fillId="0" borderId="0" xfId="0" applyFont="1" applyAlignment="1">
      <alignment vertical="top" wrapText="1"/>
    </xf>
    <xf numFmtId="49" fontId="5" fillId="0" borderId="0"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8" fillId="0" borderId="0" xfId="0" applyFont="1" applyFill="1" applyAlignment="1">
      <alignment vertical="top" wrapText="1"/>
    </xf>
    <xf numFmtId="0" fontId="8" fillId="0" borderId="0" xfId="0" applyFont="1" applyFill="1" applyAlignment="1">
      <alignment vertical="top"/>
    </xf>
    <xf numFmtId="0" fontId="8" fillId="0" borderId="0" xfId="0" applyNumberFormat="1" applyFont="1" applyBorder="1" applyAlignment="1">
      <alignment vertical="top" wrapText="1"/>
    </xf>
    <xf numFmtId="0" fontId="6" fillId="0" borderId="1" xfId="0" applyFont="1" applyBorder="1" applyAlignment="1">
      <alignment vertical="center" wrapText="1"/>
    </xf>
    <xf numFmtId="0" fontId="8" fillId="0" borderId="0" xfId="0" applyFont="1" applyAlignment="1">
      <alignment vertical="center"/>
    </xf>
    <xf numFmtId="0" fontId="8" fillId="0" borderId="0" xfId="0" applyFont="1" applyBorder="1" applyAlignment="1">
      <alignment vertical="center" wrapText="1"/>
    </xf>
    <xf numFmtId="0" fontId="8" fillId="0" borderId="0" xfId="0" applyNumberFormat="1" applyFont="1" applyBorder="1" applyAlignment="1">
      <alignment vertical="center" wrapText="1"/>
    </xf>
    <xf numFmtId="0" fontId="8" fillId="0" borderId="0" xfId="0" applyFont="1" applyAlignment="1">
      <alignment vertical="center" wrapText="1"/>
    </xf>
    <xf numFmtId="0" fontId="8" fillId="0" borderId="1" xfId="0" applyFont="1" applyBorder="1" applyAlignment="1">
      <alignment vertical="top" wrapText="1"/>
    </xf>
    <xf numFmtId="0" fontId="6" fillId="4" borderId="1" xfId="0" applyFont="1" applyFill="1" applyBorder="1" applyAlignment="1">
      <alignment vertical="center" wrapText="1"/>
    </xf>
    <xf numFmtId="0" fontId="6" fillId="4" borderId="2" xfId="0" applyFont="1" applyFill="1" applyBorder="1" applyAlignment="1">
      <alignment vertical="center" wrapText="1"/>
    </xf>
    <xf numFmtId="0" fontId="6" fillId="4" borderId="7" xfId="0" applyFont="1" applyFill="1" applyBorder="1" applyAlignment="1">
      <alignment vertical="center" wrapText="1"/>
    </xf>
    <xf numFmtId="0" fontId="6" fillId="4" borderId="14" xfId="0" applyFont="1" applyFill="1" applyBorder="1" applyAlignment="1">
      <alignment vertical="center" wrapText="1"/>
    </xf>
    <xf numFmtId="0" fontId="7" fillId="4" borderId="1" xfId="0" applyFont="1" applyFill="1" applyBorder="1" applyAlignment="1">
      <alignment vertical="center" wrapText="1"/>
    </xf>
    <xf numFmtId="0" fontId="7" fillId="4" borderId="2" xfId="0" applyFont="1" applyFill="1" applyBorder="1" applyAlignment="1">
      <alignment vertical="center" wrapText="1"/>
    </xf>
    <xf numFmtId="0" fontId="7" fillId="4" borderId="7" xfId="0" applyFont="1" applyFill="1" applyBorder="1" applyAlignment="1">
      <alignment vertical="center" wrapText="1"/>
    </xf>
    <xf numFmtId="0" fontId="7" fillId="4" borderId="14" xfId="0" applyFont="1" applyFill="1" applyBorder="1" applyAlignment="1">
      <alignment vertical="center" wrapText="1"/>
    </xf>
    <xf numFmtId="0" fontId="17" fillId="0" borderId="0" xfId="0" applyFont="1" applyAlignment="1">
      <alignment vertical="center"/>
    </xf>
    <xf numFmtId="0" fontId="17" fillId="0" borderId="0" xfId="0" applyFont="1" applyBorder="1" applyAlignment="1">
      <alignment vertical="center" wrapText="1"/>
    </xf>
    <xf numFmtId="0" fontId="17" fillId="0" borderId="0" xfId="0" applyFont="1" applyAlignment="1">
      <alignment vertical="center" wrapText="1"/>
    </xf>
    <xf numFmtId="0" fontId="8" fillId="0" borderId="0" xfId="0" applyFont="1" applyBorder="1" applyAlignment="1">
      <alignment vertical="top"/>
    </xf>
    <xf numFmtId="0" fontId="3" fillId="0" borderId="0" xfId="0" applyFont="1" applyBorder="1" applyAlignment="1">
      <alignment vertical="top" wrapText="1"/>
    </xf>
    <xf numFmtId="10" fontId="8" fillId="2" borderId="3" xfId="2" applyNumberFormat="1" applyFont="1" applyFill="1" applyBorder="1" applyAlignment="1" applyProtection="1">
      <alignment vertical="top" wrapText="1"/>
      <protection locked="0"/>
    </xf>
    <xf numFmtId="1" fontId="8" fillId="2" borderId="1" xfId="0" applyNumberFormat="1" applyFont="1" applyFill="1" applyBorder="1" applyAlignment="1" applyProtection="1">
      <alignment vertical="top" wrapText="1"/>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pplyProtection="1">
      <alignment horizontal="center"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NumberFormat="1" applyFont="1" applyBorder="1" applyAlignment="1">
      <alignment horizontal="center" vertical="center" wrapText="1"/>
    </xf>
    <xf numFmtId="0" fontId="6" fillId="2" borderId="1" xfId="0" applyFont="1" applyFill="1" applyBorder="1" applyAlignment="1">
      <alignment horizontal="center" vertical="top"/>
    </xf>
    <xf numFmtId="0" fontId="8" fillId="2" borderId="1" xfId="0" applyFont="1" applyFill="1" applyBorder="1" applyAlignment="1">
      <alignment horizontal="center" vertical="top" wrapText="1"/>
    </xf>
    <xf numFmtId="164" fontId="8" fillId="2" borderId="1" xfId="0" applyNumberFormat="1" applyFont="1" applyFill="1" applyBorder="1" applyAlignment="1" applyProtection="1">
      <alignment vertical="top"/>
      <protection locked="0"/>
    </xf>
    <xf numFmtId="10" fontId="8" fillId="0" borderId="2" xfId="2" applyNumberFormat="1" applyFont="1" applyFill="1" applyBorder="1" applyAlignment="1" applyProtection="1">
      <alignment vertical="top"/>
    </xf>
    <xf numFmtId="164" fontId="8" fillId="2" borderId="2" xfId="0" applyNumberFormat="1" applyFont="1" applyFill="1" applyBorder="1" applyAlignment="1" applyProtection="1">
      <alignment vertical="top"/>
      <protection locked="0"/>
    </xf>
    <xf numFmtId="164" fontId="6" fillId="0" borderId="29" xfId="0" applyNumberFormat="1" applyFont="1" applyBorder="1" applyAlignment="1">
      <alignment vertical="top"/>
    </xf>
    <xf numFmtId="0" fontId="8" fillId="2" borderId="1" xfId="0" applyFont="1" applyFill="1" applyBorder="1" applyAlignment="1">
      <alignment horizontal="center" vertical="top"/>
    </xf>
    <xf numFmtId="164" fontId="8" fillId="0" borderId="1" xfId="0" applyNumberFormat="1" applyFont="1" applyFill="1" applyBorder="1" applyAlignment="1" applyProtection="1">
      <alignment horizontal="right" vertical="top"/>
    </xf>
    <xf numFmtId="10" fontId="8" fillId="2" borderId="1" xfId="2" applyNumberFormat="1" applyFont="1" applyFill="1" applyBorder="1" applyAlignment="1" applyProtection="1">
      <alignment vertical="top"/>
      <protection locked="0"/>
    </xf>
    <xf numFmtId="164" fontId="8" fillId="0" borderId="2" xfId="0" applyNumberFormat="1" applyFont="1" applyFill="1" applyBorder="1" applyAlignment="1" applyProtection="1">
      <alignment horizontal="right" vertical="top"/>
    </xf>
    <xf numFmtId="164" fontId="8" fillId="0" borderId="30" xfId="0" applyNumberFormat="1" applyFont="1" applyBorder="1" applyAlignment="1" applyProtection="1">
      <alignment horizontal="right" vertical="top"/>
    </xf>
    <xf numFmtId="164" fontId="6" fillId="3" borderId="6" xfId="0" applyNumberFormat="1" applyFont="1" applyFill="1" applyBorder="1" applyAlignment="1" applyProtection="1">
      <alignment vertical="top"/>
    </xf>
    <xf numFmtId="0" fontId="6" fillId="0" borderId="1" xfId="0" applyFont="1" applyBorder="1" applyAlignment="1">
      <alignment vertical="top" wrapText="1"/>
    </xf>
    <xf numFmtId="0" fontId="8" fillId="0" borderId="35" xfId="0" applyFont="1" applyBorder="1" applyAlignment="1">
      <alignment vertical="top" wrapText="1"/>
    </xf>
    <xf numFmtId="49" fontId="8" fillId="2" borderId="36" xfId="0" applyNumberFormat="1" applyFont="1" applyFill="1" applyBorder="1" applyAlignment="1" applyProtection="1">
      <alignment vertical="top" wrapText="1"/>
      <protection locked="0"/>
    </xf>
    <xf numFmtId="0" fontId="8" fillId="0" borderId="0" xfId="0" applyFont="1" applyAlignment="1">
      <alignment horizontal="center" vertical="top" wrapText="1"/>
    </xf>
    <xf numFmtId="0" fontId="19" fillId="0" borderId="7" xfId="0" applyFont="1" applyBorder="1" applyAlignment="1">
      <alignment horizontal="center" vertical="center" wrapText="1"/>
    </xf>
    <xf numFmtId="0" fontId="19" fillId="0" borderId="31" xfId="0" applyFont="1" applyBorder="1" applyAlignment="1">
      <alignment horizontal="center" vertical="center" wrapText="1"/>
    </xf>
    <xf numFmtId="164" fontId="8" fillId="2" borderId="2" xfId="0" applyNumberFormat="1" applyFont="1" applyFill="1" applyBorder="1" applyAlignment="1" applyProtection="1">
      <alignment vertical="top"/>
    </xf>
    <xf numFmtId="0" fontId="3" fillId="2" borderId="31" xfId="0" applyFont="1" applyFill="1" applyBorder="1" applyAlignment="1">
      <alignment horizontal="center" vertical="top" wrapText="1"/>
    </xf>
    <xf numFmtId="0" fontId="3" fillId="2" borderId="7" xfId="0" applyFont="1" applyFill="1" applyBorder="1" applyAlignment="1">
      <alignment horizontal="center" vertical="top" wrapText="1"/>
    </xf>
    <xf numFmtId="0" fontId="8" fillId="2" borderId="31" xfId="0" applyFont="1" applyFill="1" applyBorder="1" applyAlignment="1" applyProtection="1">
      <alignment horizontal="center" vertical="top" wrapText="1"/>
    </xf>
    <xf numFmtId="0" fontId="8" fillId="2" borderId="7" xfId="0" applyFont="1" applyFill="1" applyBorder="1" applyAlignment="1" applyProtection="1">
      <alignment horizontal="center" vertical="top" wrapText="1"/>
    </xf>
    <xf numFmtId="0" fontId="8" fillId="2" borderId="1" xfId="0" applyFont="1" applyFill="1" applyBorder="1" applyAlignment="1" applyProtection="1">
      <alignment horizontal="center" vertical="top" wrapText="1"/>
    </xf>
    <xf numFmtId="0" fontId="8" fillId="2" borderId="1" xfId="0" applyFont="1" applyFill="1" applyBorder="1" applyAlignment="1" applyProtection="1">
      <alignment horizontal="center" vertical="top"/>
    </xf>
    <xf numFmtId="49" fontId="11" fillId="2" borderId="24" xfId="0" applyNumberFormat="1" applyFont="1" applyFill="1" applyBorder="1" applyAlignment="1">
      <alignment vertical="top" wrapText="1"/>
    </xf>
    <xf numFmtId="49" fontId="11" fillId="2" borderId="7" xfId="0" applyNumberFormat="1" applyFont="1" applyFill="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49" fontId="8" fillId="2" borderId="2" xfId="0" applyNumberFormat="1" applyFont="1" applyFill="1" applyBorder="1" applyAlignment="1" applyProtection="1">
      <alignment horizontal="left" vertical="top" wrapText="1"/>
      <protection locked="0"/>
    </xf>
    <xf numFmtId="49" fontId="8" fillId="2" borderId="7" xfId="0" applyNumberFormat="1" applyFont="1" applyFill="1" applyBorder="1" applyAlignment="1" applyProtection="1">
      <alignment horizontal="left" vertical="top" wrapText="1"/>
      <protection locked="0"/>
    </xf>
    <xf numFmtId="49" fontId="8" fillId="2" borderId="14" xfId="0" applyNumberFormat="1" applyFont="1" applyFill="1" applyBorder="1" applyAlignment="1" applyProtection="1">
      <alignment horizontal="left" vertical="top" wrapText="1"/>
      <protection locked="0"/>
    </xf>
    <xf numFmtId="0" fontId="3" fillId="2" borderId="2"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1" xfId="0" applyFont="1" applyFill="1" applyBorder="1" applyAlignment="1" applyProtection="1">
      <alignment horizontal="left" vertical="top" wrapText="1"/>
      <protection locked="0"/>
    </xf>
    <xf numFmtId="0" fontId="11" fillId="2" borderId="29" xfId="0" applyFont="1" applyFill="1" applyBorder="1" applyAlignment="1" applyProtection="1">
      <alignment horizontal="left" vertical="top" wrapText="1"/>
      <protection locked="0"/>
    </xf>
    <xf numFmtId="0" fontId="3" fillId="0" borderId="9" xfId="0" applyFont="1" applyBorder="1" applyAlignment="1">
      <alignment horizontal="center" vertical="top" wrapText="1"/>
    </xf>
    <xf numFmtId="0" fontId="3" fillId="0" borderId="23" xfId="0" applyFont="1" applyBorder="1" applyAlignment="1">
      <alignment horizontal="center" vertical="top" wrapText="1"/>
    </xf>
    <xf numFmtId="0" fontId="11" fillId="0" borderId="1" xfId="0" applyFont="1" applyBorder="1" applyAlignment="1">
      <alignment vertical="top" wrapText="1"/>
    </xf>
    <xf numFmtId="0" fontId="3" fillId="0" borderId="27" xfId="0" applyFont="1" applyBorder="1" applyAlignment="1">
      <alignment horizontal="center" vertical="top" wrapText="1"/>
    </xf>
    <xf numFmtId="0" fontId="3" fillId="0" borderId="0" xfId="0" applyFont="1" applyBorder="1" applyAlignment="1">
      <alignment horizontal="center" vertical="top" wrapText="1"/>
    </xf>
    <xf numFmtId="0" fontId="3" fillId="0" borderId="22" xfId="0" applyFont="1" applyBorder="1" applyAlignment="1">
      <alignment horizontal="center" vertical="top" wrapText="1"/>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2" borderId="2" xfId="0" applyFont="1" applyFill="1" applyBorder="1" applyAlignment="1" applyProtection="1">
      <alignment horizontal="left" vertical="top" wrapText="1"/>
      <protection locked="0"/>
    </xf>
    <xf numFmtId="0" fontId="11" fillId="2" borderId="7"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1" fillId="0" borderId="7" xfId="0" applyFont="1" applyBorder="1" applyAlignment="1">
      <alignment vertical="top" wrapText="1"/>
    </xf>
    <xf numFmtId="0" fontId="11" fillId="0" borderId="8" xfId="0" applyFont="1" applyBorder="1" applyAlignment="1">
      <alignmen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49" fontId="11" fillId="0" borderId="24" xfId="0" applyNumberFormat="1" applyFont="1" applyBorder="1" applyAlignment="1">
      <alignment vertical="top" wrapText="1"/>
    </xf>
    <xf numFmtId="49" fontId="11" fillId="0" borderId="7" xfId="0" applyNumberFormat="1" applyFont="1" applyBorder="1" applyAlignment="1">
      <alignment vertical="top" wrapText="1"/>
    </xf>
    <xf numFmtId="49" fontId="11" fillId="0" borderId="8" xfId="0" applyNumberFormat="1" applyFont="1" applyBorder="1" applyAlignment="1">
      <alignment vertical="top" wrapText="1"/>
    </xf>
    <xf numFmtId="49" fontId="11" fillId="2" borderId="8" xfId="0" applyNumberFormat="1" applyFont="1" applyFill="1" applyBorder="1" applyAlignment="1">
      <alignment vertical="top" wrapText="1"/>
    </xf>
    <xf numFmtId="0" fontId="9" fillId="0" borderId="25" xfId="0" applyFont="1" applyBorder="1" applyAlignment="1">
      <alignment horizontal="left" vertical="top" wrapText="1"/>
    </xf>
    <xf numFmtId="0" fontId="9" fillId="0" borderId="11" xfId="0" applyFont="1" applyBorder="1" applyAlignment="1">
      <alignment horizontal="left" vertical="top" wrapText="1"/>
    </xf>
    <xf numFmtId="0" fontId="9" fillId="0" borderId="26" xfId="0" applyFont="1" applyBorder="1" applyAlignment="1">
      <alignment horizontal="left" vertical="top" wrapText="1"/>
    </xf>
    <xf numFmtId="49" fontId="7" fillId="0" borderId="24" xfId="0" applyNumberFormat="1" applyFont="1" applyFill="1" applyBorder="1" applyAlignment="1">
      <alignment vertical="top" wrapText="1"/>
    </xf>
    <xf numFmtId="49" fontId="7" fillId="0" borderId="7" xfId="0" applyNumberFormat="1" applyFont="1" applyFill="1" applyBorder="1" applyAlignment="1">
      <alignment vertical="top" wrapText="1"/>
    </xf>
    <xf numFmtId="49" fontId="7" fillId="0" borderId="8" xfId="0" applyNumberFormat="1" applyFont="1" applyFill="1" applyBorder="1" applyAlignment="1">
      <alignment vertical="top" wrapText="1"/>
    </xf>
    <xf numFmtId="0" fontId="6" fillId="4" borderId="24" xfId="0" applyFont="1" applyFill="1" applyBorder="1" applyAlignment="1">
      <alignment vertical="center" wrapText="1"/>
    </xf>
    <xf numFmtId="0" fontId="6" fillId="4" borderId="7" xfId="0" applyFont="1" applyFill="1" applyBorder="1" applyAlignment="1">
      <alignment vertical="center" wrapText="1"/>
    </xf>
    <xf numFmtId="0" fontId="6" fillId="4" borderId="8" xfId="0" applyFont="1" applyFill="1" applyBorder="1" applyAlignment="1">
      <alignment vertical="center" wrapText="1"/>
    </xf>
    <xf numFmtId="49" fontId="11" fillId="0" borderId="24" xfId="0" applyNumberFormat="1" applyFont="1" applyFill="1" applyBorder="1" applyAlignment="1">
      <alignment vertical="top" wrapText="1"/>
    </xf>
    <xf numFmtId="49" fontId="11" fillId="0" borderId="7" xfId="0" applyNumberFormat="1" applyFont="1" applyFill="1" applyBorder="1" applyAlignment="1">
      <alignment vertical="top" wrapText="1"/>
    </xf>
    <xf numFmtId="49" fontId="11" fillId="0" borderId="8" xfId="0" applyNumberFormat="1" applyFont="1" applyFill="1" applyBorder="1" applyAlignment="1">
      <alignment vertical="top" wrapText="1"/>
    </xf>
    <xf numFmtId="164" fontId="8" fillId="2" borderId="2" xfId="1" applyNumberFormat="1" applyFont="1" applyFill="1" applyBorder="1" applyAlignment="1" applyProtection="1">
      <alignment horizontal="left" vertical="top" wrapText="1"/>
      <protection locked="0"/>
    </xf>
    <xf numFmtId="164" fontId="8" fillId="2" borderId="7" xfId="1" applyNumberFormat="1" applyFont="1" applyFill="1" applyBorder="1" applyAlignment="1" applyProtection="1">
      <alignment horizontal="left" vertical="top" wrapText="1"/>
      <protection locked="0"/>
    </xf>
    <xf numFmtId="164" fontId="8" fillId="2" borderId="14" xfId="1" applyNumberFormat="1" applyFont="1" applyFill="1" applyBorder="1" applyAlignment="1" applyProtection="1">
      <alignment horizontal="left" vertical="top" wrapText="1"/>
      <protection locked="0"/>
    </xf>
    <xf numFmtId="49" fontId="8" fillId="0" borderId="24" xfId="0" applyNumberFormat="1" applyFont="1" applyBorder="1" applyAlignment="1">
      <alignment vertical="top" wrapText="1"/>
    </xf>
    <xf numFmtId="49" fontId="8" fillId="0" borderId="7" xfId="0" applyNumberFormat="1" applyFont="1" applyBorder="1" applyAlignment="1">
      <alignment vertical="top" wrapText="1"/>
    </xf>
    <xf numFmtId="49" fontId="8" fillId="0" borderId="8" xfId="0" applyNumberFormat="1" applyFont="1" applyBorder="1" applyAlignment="1">
      <alignment vertical="top" wrapText="1"/>
    </xf>
    <xf numFmtId="0" fontId="6" fillId="0" borderId="2" xfId="0" applyFont="1" applyFill="1" applyBorder="1" applyAlignment="1">
      <alignment vertical="center" wrapText="1"/>
    </xf>
    <xf numFmtId="0" fontId="6" fillId="0" borderId="7" xfId="0" applyFont="1" applyFill="1" applyBorder="1" applyAlignment="1">
      <alignment vertical="center" wrapText="1"/>
    </xf>
    <xf numFmtId="0" fontId="6" fillId="0" borderId="14" xfId="0" applyFont="1" applyFill="1" applyBorder="1" applyAlignment="1">
      <alignment vertical="center" wrapText="1"/>
    </xf>
    <xf numFmtId="49" fontId="8" fillId="0" borderId="24" xfId="0" applyNumberFormat="1" applyFont="1" applyFill="1" applyBorder="1" applyAlignment="1">
      <alignment vertical="top" wrapText="1"/>
    </xf>
    <xf numFmtId="49" fontId="8" fillId="0" borderId="7" xfId="0" applyNumberFormat="1" applyFont="1" applyFill="1" applyBorder="1" applyAlignment="1">
      <alignment vertical="top" wrapText="1"/>
    </xf>
    <xf numFmtId="49" fontId="8" fillId="0" borderId="8" xfId="0" applyNumberFormat="1" applyFont="1" applyFill="1" applyBorder="1" applyAlignment="1">
      <alignment vertical="top" wrapText="1"/>
    </xf>
    <xf numFmtId="0" fontId="6" fillId="0" borderId="24"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12" fillId="5" borderId="27" xfId="0" applyFont="1" applyFill="1" applyBorder="1" applyAlignment="1">
      <alignment horizontal="center" vertical="top" wrapText="1"/>
    </xf>
    <xf numFmtId="0" fontId="12" fillId="5" borderId="0" xfId="0" applyFont="1" applyFill="1" applyBorder="1" applyAlignment="1">
      <alignment horizontal="center" vertical="top" wrapText="1"/>
    </xf>
    <xf numFmtId="0" fontId="12" fillId="5" borderId="28" xfId="0" applyFont="1" applyFill="1" applyBorder="1" applyAlignment="1">
      <alignment horizontal="center" vertical="top" wrapText="1"/>
    </xf>
    <xf numFmtId="0" fontId="11" fillId="0" borderId="25" xfId="0" applyFont="1" applyFill="1" applyBorder="1" applyAlignment="1">
      <alignment vertical="top" wrapText="1"/>
    </xf>
    <xf numFmtId="0" fontId="11" fillId="0" borderId="11" xfId="0" applyFont="1" applyFill="1" applyBorder="1" applyAlignment="1">
      <alignment vertical="top" wrapText="1"/>
    </xf>
    <xf numFmtId="0" fontId="11" fillId="0" borderId="12" xfId="0" applyFont="1" applyFill="1" applyBorder="1" applyAlignment="1">
      <alignment vertical="top" wrapText="1"/>
    </xf>
    <xf numFmtId="0" fontId="11" fillId="0" borderId="32" xfId="0" applyFont="1" applyFill="1" applyBorder="1" applyAlignment="1">
      <alignment vertical="top" wrapText="1"/>
    </xf>
    <xf numFmtId="0" fontId="11" fillId="0" borderId="33" xfId="0" applyFont="1" applyFill="1" applyBorder="1" applyAlignment="1">
      <alignment vertical="top" wrapText="1"/>
    </xf>
    <xf numFmtId="0" fontId="11" fillId="0" borderId="34" xfId="0" applyFont="1" applyFill="1" applyBorder="1" applyAlignment="1">
      <alignment vertical="top" wrapText="1"/>
    </xf>
    <xf numFmtId="0" fontId="6" fillId="0" borderId="2" xfId="0" applyFont="1" applyFill="1" applyBorder="1" applyAlignment="1">
      <alignment vertical="top" wrapText="1"/>
    </xf>
    <xf numFmtId="0" fontId="6" fillId="0" borderId="7" xfId="0" applyFont="1" applyFill="1" applyBorder="1" applyAlignment="1">
      <alignment vertical="top" wrapText="1"/>
    </xf>
    <xf numFmtId="0" fontId="6" fillId="0" borderId="14" xfId="0" applyFont="1" applyFill="1" applyBorder="1" applyAlignment="1">
      <alignment vertical="top" wrapText="1"/>
    </xf>
    <xf numFmtId="49" fontId="8" fillId="2" borderId="36" xfId="0" applyNumberFormat="1" applyFont="1" applyFill="1" applyBorder="1" applyAlignment="1" applyProtection="1">
      <alignment horizontal="left" vertical="top" wrapText="1"/>
      <protection locked="0"/>
    </xf>
    <xf numFmtId="49" fontId="8" fillId="2" borderId="37" xfId="0" applyNumberFormat="1" applyFont="1" applyFill="1" applyBorder="1" applyAlignment="1" applyProtection="1">
      <alignment horizontal="left" vertical="top" wrapText="1"/>
      <protection locked="0"/>
    </xf>
    <xf numFmtId="49" fontId="8" fillId="2" borderId="38" xfId="0" applyNumberFormat="1" applyFont="1" applyFill="1" applyBorder="1" applyAlignment="1" applyProtection="1">
      <alignment horizontal="left" vertical="top" wrapText="1"/>
      <protection locked="0"/>
    </xf>
    <xf numFmtId="10" fontId="6" fillId="3" borderId="24" xfId="2" applyNumberFormat="1" applyFont="1" applyFill="1" applyBorder="1" applyAlignment="1" applyProtection="1">
      <alignment horizontal="right" vertical="top"/>
    </xf>
    <xf numFmtId="10" fontId="6" fillId="3" borderId="7" xfId="2" applyNumberFormat="1" applyFont="1" applyFill="1" applyBorder="1" applyAlignment="1" applyProtection="1">
      <alignment horizontal="right" vertical="top"/>
    </xf>
    <xf numFmtId="10" fontId="6" fillId="3" borderId="14" xfId="2" applyNumberFormat="1" applyFont="1" applyFill="1" applyBorder="1" applyAlignment="1" applyProtection="1">
      <alignment horizontal="right" vertical="top"/>
    </xf>
    <xf numFmtId="0" fontId="6" fillId="0" borderId="2" xfId="0" applyFont="1" applyBorder="1" applyAlignment="1">
      <alignment horizontal="right" vertical="top" wrapText="1"/>
    </xf>
    <xf numFmtId="0" fontId="6" fillId="0" borderId="7" xfId="0" applyFont="1" applyBorder="1" applyAlignment="1">
      <alignment horizontal="right" vertical="top" wrapText="1"/>
    </xf>
    <xf numFmtId="0" fontId="6" fillId="0" borderId="8" xfId="0" applyFont="1" applyBorder="1" applyAlignment="1">
      <alignment horizontal="right" vertical="top" wrapText="1"/>
    </xf>
    <xf numFmtId="0" fontId="6" fillId="0" borderId="13" xfId="0" applyFont="1" applyBorder="1" applyAlignment="1">
      <alignment horizontal="right" vertical="top" wrapText="1"/>
    </xf>
    <xf numFmtId="0" fontId="6" fillId="0" borderId="9" xfId="0" applyFont="1" applyBorder="1" applyAlignment="1">
      <alignment horizontal="right" vertical="top" wrapText="1"/>
    </xf>
    <xf numFmtId="0" fontId="6" fillId="0" borderId="10" xfId="0" applyFont="1" applyBorder="1" applyAlignment="1">
      <alignment horizontal="right" vertical="top" wrapText="1"/>
    </xf>
    <xf numFmtId="0" fontId="8" fillId="4" borderId="25" xfId="0" applyFont="1" applyFill="1" applyBorder="1" applyAlignment="1">
      <alignment vertical="top" wrapText="1"/>
    </xf>
    <xf numFmtId="0" fontId="8" fillId="4" borderId="11" xfId="0" applyFont="1" applyFill="1" applyBorder="1" applyAlignment="1">
      <alignment vertical="top" wrapText="1"/>
    </xf>
    <xf numFmtId="0" fontId="8" fillId="4" borderId="12" xfId="0" applyFont="1" applyFill="1" applyBorder="1" applyAlignment="1">
      <alignment vertical="top" wrapText="1"/>
    </xf>
    <xf numFmtId="0" fontId="8" fillId="4" borderId="22" xfId="0" applyFont="1" applyFill="1" applyBorder="1" applyAlignment="1">
      <alignment vertical="top" wrapText="1"/>
    </xf>
    <xf numFmtId="0" fontId="8" fillId="4" borderId="9" xfId="0" applyFont="1" applyFill="1" applyBorder="1" applyAlignment="1">
      <alignment vertical="top" wrapText="1"/>
    </xf>
    <xf numFmtId="0" fontId="8" fillId="4" borderId="10" xfId="0" applyFont="1" applyFill="1" applyBorder="1" applyAlignment="1">
      <alignment vertical="top" wrapText="1"/>
    </xf>
    <xf numFmtId="0" fontId="8" fillId="0" borderId="22" xfId="0" applyFont="1" applyBorder="1" applyAlignment="1">
      <alignment vertical="top" wrapText="1"/>
    </xf>
    <xf numFmtId="0" fontId="8" fillId="0" borderId="9" xfId="0" applyFont="1" applyBorder="1" applyAlignment="1">
      <alignment vertical="top" wrapText="1"/>
    </xf>
    <xf numFmtId="0" fontId="8" fillId="0" borderId="23" xfId="0" applyFont="1" applyBorder="1" applyAlignment="1">
      <alignment vertical="top" wrapText="1"/>
    </xf>
    <xf numFmtId="0" fontId="6" fillId="0" borderId="25" xfId="0" applyFont="1" applyBorder="1" applyAlignment="1">
      <alignment vertical="top" wrapText="1"/>
    </xf>
    <xf numFmtId="0" fontId="6" fillId="0" borderId="11" xfId="0" applyFont="1" applyBorder="1" applyAlignment="1">
      <alignment vertical="top" wrapText="1"/>
    </xf>
    <xf numFmtId="0" fontId="6" fillId="0" borderId="26" xfId="0" applyFont="1" applyBorder="1" applyAlignment="1">
      <alignment vertical="top" wrapText="1"/>
    </xf>
    <xf numFmtId="0" fontId="6" fillId="0" borderId="24" xfId="0" applyFont="1" applyBorder="1" applyAlignment="1">
      <alignment vertical="top" wrapText="1"/>
    </xf>
    <xf numFmtId="0" fontId="6" fillId="0" borderId="7" xfId="0" applyFont="1" applyBorder="1" applyAlignment="1">
      <alignment vertical="top" wrapText="1"/>
    </xf>
    <xf numFmtId="0" fontId="6" fillId="0" borderId="14" xfId="0" applyFont="1" applyBorder="1" applyAlignment="1">
      <alignment vertical="top" wrapText="1"/>
    </xf>
    <xf numFmtId="10" fontId="8" fillId="4" borderId="4" xfId="2" applyNumberFormat="1" applyFont="1" applyFill="1" applyBorder="1" applyAlignment="1" applyProtection="1">
      <alignment horizontal="center" vertical="top" wrapText="1"/>
    </xf>
    <xf numFmtId="10" fontId="8" fillId="4" borderId="11" xfId="2" applyNumberFormat="1" applyFont="1" applyFill="1" applyBorder="1" applyAlignment="1" applyProtection="1">
      <alignment horizontal="center" vertical="top" wrapText="1"/>
    </xf>
    <xf numFmtId="10" fontId="8" fillId="4" borderId="26" xfId="2" applyNumberFormat="1" applyFont="1" applyFill="1" applyBorder="1" applyAlignment="1" applyProtection="1">
      <alignment horizontal="center" vertical="top" wrapText="1"/>
    </xf>
    <xf numFmtId="10" fontId="8" fillId="4" borderId="13" xfId="2" applyNumberFormat="1" applyFont="1" applyFill="1" applyBorder="1" applyAlignment="1" applyProtection="1">
      <alignment horizontal="center" vertical="top" wrapText="1"/>
    </xf>
    <xf numFmtId="10" fontId="8" fillId="4" borderId="9" xfId="2" applyNumberFormat="1" applyFont="1" applyFill="1" applyBorder="1" applyAlignment="1" applyProtection="1">
      <alignment horizontal="center" vertical="top" wrapText="1"/>
    </xf>
    <xf numFmtId="10" fontId="8" fillId="4" borderId="23" xfId="2" applyNumberFormat="1" applyFont="1" applyFill="1" applyBorder="1" applyAlignment="1" applyProtection="1">
      <alignment horizontal="center" vertical="top" wrapText="1"/>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49" fontId="7" fillId="0" borderId="19" xfId="0" applyNumberFormat="1" applyFont="1" applyFill="1" applyBorder="1" applyAlignment="1">
      <alignment wrapText="1"/>
    </xf>
    <xf numFmtId="49" fontId="3" fillId="0" borderId="20" xfId="0" applyNumberFormat="1" applyFont="1" applyFill="1" applyBorder="1" applyAlignment="1">
      <alignment wrapText="1"/>
    </xf>
    <xf numFmtId="49" fontId="3" fillId="0" borderId="21" xfId="0" applyNumberFormat="1" applyFont="1" applyFill="1" applyBorder="1" applyAlignment="1">
      <alignment wrapText="1"/>
    </xf>
    <xf numFmtId="0" fontId="3" fillId="0" borderId="15" xfId="0" applyFont="1" applyFill="1" applyBorder="1" applyAlignment="1">
      <alignment vertical="top" wrapText="1"/>
    </xf>
    <xf numFmtId="0" fontId="3" fillId="0" borderId="16" xfId="0" applyFont="1" applyFill="1" applyBorder="1" applyAlignment="1">
      <alignment vertical="top" wrapText="1"/>
    </xf>
    <xf numFmtId="0" fontId="3" fillId="0" borderId="22" xfId="0" applyFont="1" applyFill="1" applyBorder="1" applyAlignment="1">
      <alignment vertical="top" wrapText="1"/>
    </xf>
    <xf numFmtId="0" fontId="3" fillId="0" borderId="9" xfId="0" applyFont="1" applyFill="1" applyBorder="1" applyAlignment="1">
      <alignment vertical="top" wrapText="1"/>
    </xf>
    <xf numFmtId="0" fontId="3" fillId="0" borderId="16" xfId="0" applyFont="1" applyFill="1" applyBorder="1" applyAlignment="1">
      <alignment horizontal="right" vertical="top" wrapText="1"/>
    </xf>
    <xf numFmtId="0" fontId="3" fillId="0" borderId="17" xfId="0" applyFont="1" applyFill="1" applyBorder="1" applyAlignment="1">
      <alignment horizontal="right" vertical="top" wrapText="1"/>
    </xf>
    <xf numFmtId="0" fontId="3" fillId="0" borderId="9" xfId="0" applyFont="1" applyFill="1" applyBorder="1" applyAlignment="1">
      <alignment horizontal="right" vertical="top" wrapText="1"/>
    </xf>
    <xf numFmtId="0" fontId="3" fillId="0" borderId="10" xfId="0" applyFont="1" applyFill="1" applyBorder="1" applyAlignment="1">
      <alignment horizontal="right" vertical="top" wrapText="1"/>
    </xf>
    <xf numFmtId="0" fontId="12" fillId="5" borderId="24" xfId="0" applyFont="1" applyFill="1" applyBorder="1" applyAlignment="1">
      <alignment horizontal="center" vertical="top" wrapText="1"/>
    </xf>
    <xf numFmtId="0" fontId="12" fillId="5" borderId="7" xfId="0" applyFont="1" applyFill="1" applyBorder="1" applyAlignment="1">
      <alignment horizontal="center" vertical="top" wrapText="1"/>
    </xf>
    <xf numFmtId="0" fontId="12" fillId="5" borderId="14" xfId="0" applyFont="1" applyFill="1" applyBorder="1" applyAlignment="1">
      <alignment horizontal="center" vertical="top" wrapText="1"/>
    </xf>
    <xf numFmtId="49" fontId="8" fillId="0" borderId="24" xfId="0" applyNumberFormat="1" applyFont="1" applyFill="1" applyBorder="1" applyAlignment="1">
      <alignment horizontal="left" vertical="top" wrapText="1"/>
    </xf>
    <xf numFmtId="49" fontId="8" fillId="0" borderId="7" xfId="0" applyNumberFormat="1" applyFont="1" applyFill="1" applyBorder="1" applyAlignment="1">
      <alignment horizontal="left" vertical="top" wrapText="1"/>
    </xf>
    <xf numFmtId="49" fontId="11" fillId="0" borderId="7" xfId="0" applyNumberFormat="1" applyFont="1" applyFill="1" applyBorder="1" applyAlignment="1">
      <alignment horizontal="left" vertical="top" wrapText="1"/>
    </xf>
    <xf numFmtId="49" fontId="11" fillId="0" borderId="14" xfId="0" applyNumberFormat="1" applyFont="1" applyFill="1" applyBorder="1" applyAlignment="1">
      <alignment horizontal="left" vertical="top" wrapText="1"/>
    </xf>
    <xf numFmtId="49" fontId="6" fillId="2" borderId="2" xfId="0" applyNumberFormat="1" applyFont="1" applyFill="1" applyBorder="1" applyAlignment="1" applyProtection="1">
      <alignment horizontal="left" vertical="top" wrapText="1"/>
      <protection locked="0"/>
    </xf>
    <xf numFmtId="49" fontId="6" fillId="2" borderId="7" xfId="0" applyNumberFormat="1" applyFont="1" applyFill="1" applyBorder="1" applyAlignment="1" applyProtection="1">
      <alignment horizontal="left" vertical="top" wrapText="1"/>
      <protection locked="0"/>
    </xf>
    <xf numFmtId="49" fontId="6" fillId="2" borderId="14" xfId="0" applyNumberFormat="1" applyFont="1" applyFill="1" applyBorder="1" applyAlignment="1" applyProtection="1">
      <alignment horizontal="left" vertical="top" wrapText="1"/>
      <protection locked="0"/>
    </xf>
    <xf numFmtId="49" fontId="5" fillId="3" borderId="22" xfId="0" applyNumberFormat="1" applyFont="1" applyFill="1" applyBorder="1" applyAlignment="1">
      <alignment horizontal="left" vertical="top" wrapText="1"/>
    </xf>
    <xf numFmtId="49" fontId="5" fillId="3" borderId="9" xfId="0" applyNumberFormat="1" applyFont="1" applyFill="1" applyBorder="1" applyAlignment="1">
      <alignment horizontal="left" vertical="top" wrapText="1"/>
    </xf>
    <xf numFmtId="49" fontId="11" fillId="3" borderId="9" xfId="0" applyNumberFormat="1" applyFont="1" applyFill="1" applyBorder="1" applyAlignment="1">
      <alignment horizontal="left" vertical="top" wrapText="1"/>
    </xf>
    <xf numFmtId="49" fontId="11" fillId="3" borderId="23" xfId="0" applyNumberFormat="1" applyFont="1" applyFill="1" applyBorder="1" applyAlignment="1">
      <alignment horizontal="left" vertical="top" wrapText="1"/>
    </xf>
    <xf numFmtId="49" fontId="11" fillId="0" borderId="24"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9" fontId="3" fillId="0" borderId="26" xfId="0" applyNumberFormat="1" applyFont="1" applyFill="1" applyBorder="1" applyAlignment="1">
      <alignment horizontal="left" vertical="top" wrapText="1"/>
    </xf>
    <xf numFmtId="49" fontId="14" fillId="3" borderId="24" xfId="0" applyNumberFormat="1" applyFont="1" applyFill="1" applyBorder="1" applyAlignment="1">
      <alignment horizontal="left" vertical="top" wrapText="1"/>
    </xf>
    <xf numFmtId="49" fontId="14" fillId="3" borderId="7" xfId="0" applyNumberFormat="1" applyFont="1" applyFill="1" applyBorder="1" applyAlignment="1">
      <alignment horizontal="left" vertical="top" wrapText="1"/>
    </xf>
    <xf numFmtId="49" fontId="15" fillId="3" borderId="7" xfId="0" applyNumberFormat="1" applyFont="1" applyFill="1" applyBorder="1" applyAlignment="1">
      <alignment horizontal="left" vertical="top" wrapText="1"/>
    </xf>
    <xf numFmtId="49" fontId="15" fillId="3" borderId="14" xfId="0" applyNumberFormat="1" applyFont="1" applyFill="1" applyBorder="1" applyAlignment="1">
      <alignment horizontal="left" vertical="top" wrapText="1"/>
    </xf>
    <xf numFmtId="49" fontId="8" fillId="0" borderId="14" xfId="0" applyNumberFormat="1" applyFont="1" applyFill="1" applyBorder="1" applyAlignment="1">
      <alignment vertical="top" wrapText="1"/>
    </xf>
    <xf numFmtId="0" fontId="9" fillId="0" borderId="25" xfId="0" applyFont="1" applyBorder="1" applyAlignment="1">
      <alignment vertical="top" wrapText="1"/>
    </xf>
    <xf numFmtId="0" fontId="9" fillId="0" borderId="11" xfId="0" applyFont="1" applyBorder="1" applyAlignment="1">
      <alignment vertical="top" wrapText="1"/>
    </xf>
    <xf numFmtId="0" fontId="9" fillId="0" borderId="26" xfId="0" applyFont="1" applyBorder="1" applyAlignment="1">
      <alignment vertical="top" wrapText="1"/>
    </xf>
    <xf numFmtId="0" fontId="11" fillId="0" borderId="2" xfId="0" applyFont="1" applyBorder="1" applyAlignment="1">
      <alignment vertical="top" wrapText="1"/>
    </xf>
    <xf numFmtId="0" fontId="12" fillId="5" borderId="25" xfId="0" applyFont="1" applyFill="1" applyBorder="1" applyAlignment="1">
      <alignment horizontal="center" vertical="top" wrapText="1"/>
    </xf>
    <xf numFmtId="0" fontId="12" fillId="5" borderId="11" xfId="0" applyFont="1" applyFill="1" applyBorder="1" applyAlignment="1">
      <alignment horizontal="center" vertical="top" wrapText="1"/>
    </xf>
    <xf numFmtId="0" fontId="12" fillId="5" borderId="26" xfId="0" applyFont="1" applyFill="1" applyBorder="1" applyAlignment="1">
      <alignment horizontal="center" vertical="top" wrapText="1"/>
    </xf>
    <xf numFmtId="0" fontId="11" fillId="2" borderId="5" xfId="0" applyFont="1" applyFill="1" applyBorder="1" applyAlignment="1" applyProtection="1">
      <alignment horizontal="left" vertical="top" wrapText="1"/>
      <protection locked="0"/>
    </xf>
    <xf numFmtId="0" fontId="11" fillId="2" borderId="30" xfId="0" applyFont="1" applyFill="1" applyBorder="1" applyAlignment="1" applyProtection="1">
      <alignment horizontal="left" vertical="top" wrapText="1"/>
      <protection locked="0"/>
    </xf>
    <xf numFmtId="0" fontId="11" fillId="0" borderId="5" xfId="0" applyFont="1" applyBorder="1" applyAlignment="1">
      <alignment vertical="top" wrapText="1"/>
    </xf>
    <xf numFmtId="0" fontId="3" fillId="4" borderId="24"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11" fillId="0" borderId="27" xfId="0" applyFont="1" applyBorder="1" applyAlignment="1">
      <alignment vertical="top" wrapText="1"/>
    </xf>
    <xf numFmtId="0" fontId="11" fillId="0" borderId="0" xfId="0" applyFont="1" applyBorder="1" applyAlignment="1">
      <alignment vertical="top" wrapText="1"/>
    </xf>
    <xf numFmtId="0" fontId="11" fillId="0" borderId="28" xfId="0" applyFont="1" applyBorder="1" applyAlignment="1">
      <alignment vertical="top" wrapText="1"/>
    </xf>
    <xf numFmtId="0" fontId="0"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8" fillId="2" borderId="2" xfId="0" applyFont="1" applyFill="1" applyBorder="1" applyAlignment="1" applyProtection="1">
      <alignment horizontal="left" vertical="top" wrapText="1"/>
    </xf>
    <xf numFmtId="0" fontId="8" fillId="2" borderId="7" xfId="0" applyFont="1" applyFill="1" applyBorder="1" applyAlignment="1" applyProtection="1">
      <alignment horizontal="left" vertical="top" wrapText="1"/>
    </xf>
    <xf numFmtId="0" fontId="8" fillId="2" borderId="8" xfId="0" applyFont="1" applyFill="1" applyBorder="1" applyAlignment="1" applyProtection="1">
      <alignment horizontal="left" vertical="top" wrapText="1"/>
    </xf>
    <xf numFmtId="0" fontId="2" fillId="0" borderId="0" xfId="0" applyFont="1" applyAlignment="1"/>
    <xf numFmtId="0" fontId="2" fillId="0" borderId="0" xfId="0" applyFont="1" applyAlignment="1">
      <alignment horizontal="center"/>
    </xf>
  </cellXfs>
  <cellStyles count="3">
    <cellStyle name="Currency" xfId="1" builtinId="4"/>
    <cellStyle name="Normal" xfId="0" builtinId="0"/>
    <cellStyle name="Percent" xfId="2" builtinId="5"/>
  </cellStyles>
  <dxfs count="113">
    <dxf>
      <fill>
        <patternFill>
          <bgColor theme="5" tint="0.79998168889431442"/>
        </patternFill>
      </fill>
    </dxf>
    <dxf>
      <fill>
        <patternFill>
          <bgColor theme="5" tint="0.79998168889431442"/>
        </patternFill>
      </fill>
    </dxf>
    <dxf>
      <fill>
        <patternFill>
          <bgColor theme="5" tint="0.79998168889431442"/>
        </patternFill>
      </fill>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color rgb="FFC00000"/>
      </font>
    </dxf>
    <dxf>
      <font>
        <b val="0"/>
        <i val="0"/>
        <color rgb="FFC00000"/>
      </font>
    </dxf>
    <dxf>
      <fill>
        <patternFill>
          <bgColor theme="5" tint="0.79998168889431442"/>
        </patternFill>
      </fill>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color rgb="FFC00000"/>
      </font>
    </dxf>
    <dxf>
      <fill>
        <patternFill>
          <bgColor theme="5" tint="0.79998168889431442"/>
        </patternFill>
      </fill>
    </dxf>
    <dxf>
      <font>
        <b val="0"/>
        <i val="0"/>
        <color rgb="FFC00000"/>
      </font>
    </dxf>
    <dxf>
      <fill>
        <patternFill>
          <bgColor theme="5" tint="0.79998168889431442"/>
        </patternFill>
      </fill>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color rgb="FFC00000"/>
      </font>
    </dxf>
    <dxf>
      <fill>
        <patternFill>
          <bgColor theme="5" tint="0.79998168889431442"/>
        </patternFill>
      </fill>
    </dxf>
    <dxf>
      <font>
        <b val="0"/>
        <i val="0"/>
        <color rgb="FFC00000"/>
      </font>
    </dxf>
    <dxf>
      <font>
        <b val="0"/>
        <i val="0"/>
        <color rgb="FFC00000"/>
      </font>
    </dxf>
    <dxf>
      <font>
        <b val="0"/>
        <i val="0"/>
        <color rgb="FFC00000"/>
      </font>
    </dxf>
    <dxf>
      <fill>
        <patternFill>
          <bgColor theme="5" tint="0.79998168889431442"/>
        </patternFill>
      </fill>
    </dxf>
    <dxf>
      <font>
        <b val="0"/>
        <i val="0"/>
        <color rgb="FFC00000"/>
      </font>
    </dxf>
    <dxf>
      <fill>
        <patternFill>
          <bgColor theme="5" tint="0.79998168889431442"/>
        </patternFill>
      </fill>
    </dxf>
    <dxf>
      <font>
        <b val="0"/>
        <i val="0"/>
        <color rgb="FFC00000"/>
      </font>
    </dxf>
    <dxf>
      <fill>
        <patternFill>
          <bgColor theme="5" tint="0.79998168889431442"/>
        </patternFill>
      </fill>
    </dxf>
    <dxf>
      <font>
        <b val="0"/>
        <i val="0"/>
        <color rgb="FFC00000"/>
      </font>
    </dxf>
    <dxf>
      <fill>
        <patternFill>
          <bgColor theme="5" tint="0.79998168889431442"/>
        </patternFill>
      </fill>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C00000"/>
      </font>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4</xdr:col>
      <xdr:colOff>234696</xdr:colOff>
      <xdr:row>14</xdr:row>
      <xdr:rowOff>100584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0"/>
          <a:ext cx="2665476" cy="2660904"/>
        </a:xfrm>
        <a:prstGeom prst="rect">
          <a:avLst/>
        </a:prstGeom>
      </xdr:spPr>
    </xdr:pic>
    <xdr:clientData/>
  </xdr:twoCellAnchor>
  <xdr:twoCellAnchor editAs="oneCell">
    <xdr:from>
      <xdr:col>7</xdr:col>
      <xdr:colOff>0</xdr:colOff>
      <xdr:row>0</xdr:row>
      <xdr:rowOff>0</xdr:rowOff>
    </xdr:from>
    <xdr:to>
      <xdr:col>16</xdr:col>
      <xdr:colOff>177092</xdr:colOff>
      <xdr:row>19</xdr:row>
      <xdr:rowOff>55439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67200" y="0"/>
          <a:ext cx="5663492" cy="35301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S190"/>
  <sheetViews>
    <sheetView tabSelected="1" topLeftCell="B80" zoomScale="80" zoomScaleNormal="80" workbookViewId="0">
      <selection activeCell="H82" sqref="H82:M82"/>
    </sheetView>
  </sheetViews>
  <sheetFormatPr defaultColWidth="20.88671875" defaultRowHeight="15" x14ac:dyDescent="0.3"/>
  <cols>
    <col min="1" max="1" width="16.33203125" style="57" customWidth="1"/>
    <col min="2" max="2" width="22.44140625" style="57" customWidth="1"/>
    <col min="3" max="4" width="20.88671875" style="9" customWidth="1"/>
    <col min="5" max="5" width="21.88671875" style="9" customWidth="1"/>
    <col min="6" max="6" width="12.44140625" style="9" customWidth="1"/>
    <col min="7" max="7" width="11.77734375" style="9" customWidth="1"/>
    <col min="8" max="13" width="17.88671875" style="2" customWidth="1"/>
    <col min="14" max="14" width="20.88671875" style="2" customWidth="1"/>
    <col min="15" max="15" width="20.88671875" style="2" hidden="1" customWidth="1"/>
    <col min="16" max="16" width="209.5546875" style="7" hidden="1" customWidth="1"/>
    <col min="17" max="17" width="95.5546875" style="14" hidden="1" customWidth="1"/>
    <col min="18" max="18" width="59.5546875" style="9" hidden="1" customWidth="1"/>
    <col min="19" max="19" width="112.109375" style="2" hidden="1" customWidth="1"/>
    <col min="20" max="22" width="0" style="2" hidden="1" customWidth="1"/>
    <col min="23" max="16384" width="20.88671875" style="2"/>
  </cols>
  <sheetData>
    <row r="1" spans="1:19" ht="92.4" customHeight="1" x14ac:dyDescent="0.35">
      <c r="A1" s="177" t="s">
        <v>97</v>
      </c>
      <c r="B1" s="178"/>
      <c r="C1" s="178"/>
      <c r="D1" s="181" t="s">
        <v>98</v>
      </c>
      <c r="E1" s="181"/>
      <c r="F1" s="182"/>
      <c r="G1" s="1" t="s">
        <v>19</v>
      </c>
      <c r="H1" s="174" t="s">
        <v>150</v>
      </c>
      <c r="I1" s="175"/>
      <c r="J1" s="175"/>
      <c r="K1" s="175"/>
      <c r="L1" s="175"/>
      <c r="M1" s="176"/>
      <c r="P1" s="3" t="s">
        <v>63</v>
      </c>
      <c r="Q1" s="4" t="str">
        <f>H1</f>
        <v xml:space="preserve">
UCHC4-128502138 Laboratory Coats, Scrub Shirts, Pants &amp; Jackets with Embroidery Services  (DAS Certified SBE/WBE/MBE Preference)
</v>
      </c>
      <c r="R1" s="5" t="s">
        <v>65</v>
      </c>
    </row>
    <row r="2" spans="1:19" ht="30" x14ac:dyDescent="0.3">
      <c r="A2" s="179"/>
      <c r="B2" s="180"/>
      <c r="C2" s="180"/>
      <c r="D2" s="183"/>
      <c r="E2" s="183"/>
      <c r="F2" s="184"/>
      <c r="G2" s="6" t="s">
        <v>20</v>
      </c>
      <c r="H2" s="192"/>
      <c r="I2" s="193"/>
      <c r="J2" s="193"/>
      <c r="K2" s="193"/>
      <c r="L2" s="193"/>
      <c r="M2" s="194"/>
      <c r="Q2" s="8" t="s">
        <v>62</v>
      </c>
    </row>
    <row r="3" spans="1:19" ht="90" x14ac:dyDescent="0.3">
      <c r="A3" s="195" t="s">
        <v>99</v>
      </c>
      <c r="B3" s="196"/>
      <c r="C3" s="197"/>
      <c r="D3" s="197"/>
      <c r="E3" s="197"/>
      <c r="F3" s="197"/>
      <c r="G3" s="197"/>
      <c r="H3" s="197"/>
      <c r="I3" s="197"/>
      <c r="J3" s="197"/>
      <c r="K3" s="197"/>
      <c r="L3" s="197"/>
      <c r="M3" s="198"/>
      <c r="P3" s="10" t="str">
        <f t="shared" ref="P3:P9" si="0">A3</f>
        <v>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v>
      </c>
      <c r="Q3" s="11"/>
      <c r="R3" s="12"/>
      <c r="S3" s="13"/>
    </row>
    <row r="4" spans="1:19" x14ac:dyDescent="0.3">
      <c r="A4" s="185" t="s">
        <v>55</v>
      </c>
      <c r="B4" s="186"/>
      <c r="C4" s="186"/>
      <c r="D4" s="186"/>
      <c r="E4" s="186"/>
      <c r="F4" s="186"/>
      <c r="G4" s="186"/>
      <c r="H4" s="186"/>
      <c r="I4" s="186"/>
      <c r="J4" s="186"/>
      <c r="K4" s="186"/>
      <c r="L4" s="186"/>
      <c r="M4" s="187"/>
      <c r="P4" s="7" t="str">
        <f t="shared" si="0"/>
        <v>1. RFP OBJECTIVE &amp; OVERVIEW</v>
      </c>
    </row>
    <row r="5" spans="1:19" ht="45" customHeight="1" x14ac:dyDescent="0.3">
      <c r="A5" s="200" t="s">
        <v>120</v>
      </c>
      <c r="B5" s="201"/>
      <c r="C5" s="201"/>
      <c r="D5" s="201"/>
      <c r="E5" s="201"/>
      <c r="F5" s="201"/>
      <c r="G5" s="201"/>
      <c r="H5" s="201"/>
      <c r="I5" s="201"/>
      <c r="J5" s="201"/>
      <c r="K5" s="201"/>
      <c r="L5" s="201"/>
      <c r="M5" s="202"/>
      <c r="P5" s="4" t="str">
        <f t="shared" si="0"/>
        <v xml:space="preserve">The University of Connecticut Health Center (UConn Health) is requesting proposals from qualified organizations to provide new laboratory coats, scrub shirts, pants and jackets including requested embroidery services to UConn Health medical students, residents, physicians and other clinical/research staff.
</v>
      </c>
    </row>
    <row r="6" spans="1:19" ht="31.8" customHeight="1" x14ac:dyDescent="0.3">
      <c r="A6" s="199" t="s">
        <v>148</v>
      </c>
      <c r="B6" s="190"/>
      <c r="C6" s="190"/>
      <c r="D6" s="190"/>
      <c r="E6" s="190"/>
      <c r="F6" s="190"/>
      <c r="G6" s="190"/>
      <c r="H6" s="190"/>
      <c r="I6" s="190"/>
      <c r="J6" s="190"/>
      <c r="K6" s="190"/>
      <c r="L6" s="190"/>
      <c r="M6" s="191"/>
      <c r="P6" s="4" t="str">
        <f t="shared" si="0"/>
        <v>The term of the award resulting from this RFP will be three years (3 years (approximately July 1, 2020 through June 30, 2023), with UConn Health option to renew for one (1) additional two-year (2-year) period.</v>
      </c>
    </row>
    <row r="7" spans="1:19" ht="28.2" customHeight="1" x14ac:dyDescent="0.3">
      <c r="A7" s="199" t="s">
        <v>149</v>
      </c>
      <c r="B7" s="190"/>
      <c r="C7" s="190"/>
      <c r="D7" s="190"/>
      <c r="E7" s="190"/>
      <c r="F7" s="190"/>
      <c r="G7" s="190"/>
      <c r="H7" s="190"/>
      <c r="I7" s="190"/>
      <c r="J7" s="190"/>
      <c r="K7" s="190"/>
      <c r="L7" s="190"/>
      <c r="M7" s="191"/>
      <c r="P7" s="4" t="str">
        <f t="shared" si="0"/>
        <v>UConn Health expects to make one (1) award to one (1) supplier based on the Selection Committee's evaluation of proposals received. See the Evaluation Criteria for additional information about proposal evaluation parameters.</v>
      </c>
    </row>
    <row r="8" spans="1:19" ht="62.4" customHeight="1" x14ac:dyDescent="0.3">
      <c r="A8" s="188" t="s">
        <v>74</v>
      </c>
      <c r="B8" s="189"/>
      <c r="C8" s="190"/>
      <c r="D8" s="190"/>
      <c r="E8" s="190"/>
      <c r="F8" s="190"/>
      <c r="G8" s="190"/>
      <c r="H8" s="190"/>
      <c r="I8" s="190"/>
      <c r="J8" s="190"/>
      <c r="K8" s="190"/>
      <c r="L8" s="190"/>
      <c r="M8" s="191"/>
      <c r="P8" s="4" t="str">
        <f t="shared" si="0"/>
        <v>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v>
      </c>
    </row>
    <row r="9" spans="1:19" ht="24" customHeight="1" x14ac:dyDescent="0.3">
      <c r="A9" s="203" t="s">
        <v>80</v>
      </c>
      <c r="B9" s="204"/>
      <c r="C9" s="205"/>
      <c r="D9" s="205"/>
      <c r="E9" s="205"/>
      <c r="F9" s="205"/>
      <c r="G9" s="205"/>
      <c r="H9" s="205"/>
      <c r="I9" s="205"/>
      <c r="J9" s="205"/>
      <c r="K9" s="205"/>
      <c r="L9" s="205"/>
      <c r="M9" s="206"/>
      <c r="P9" s="4" t="str">
        <f t="shared" si="0"/>
        <v>Subcontracting will not be allowed.</v>
      </c>
    </row>
    <row r="10" spans="1:19" x14ac:dyDescent="0.3">
      <c r="A10" s="185" t="s">
        <v>56</v>
      </c>
      <c r="B10" s="186"/>
      <c r="C10" s="186"/>
      <c r="D10" s="186"/>
      <c r="E10" s="186"/>
      <c r="F10" s="186"/>
      <c r="G10" s="186"/>
      <c r="H10" s="186"/>
      <c r="I10" s="186"/>
      <c r="J10" s="186"/>
      <c r="K10" s="186"/>
      <c r="L10" s="186"/>
      <c r="M10" s="187"/>
    </row>
    <row r="11" spans="1:19" s="16" customFormat="1" ht="45" x14ac:dyDescent="0.3">
      <c r="A11" s="123" t="s">
        <v>64</v>
      </c>
      <c r="B11" s="124"/>
      <c r="C11" s="124"/>
      <c r="D11" s="124"/>
      <c r="E11" s="124"/>
      <c r="F11" s="125"/>
      <c r="G11" s="15" t="s">
        <v>0</v>
      </c>
      <c r="H11" s="117" t="s">
        <v>21</v>
      </c>
      <c r="I11" s="118"/>
      <c r="J11" s="118"/>
      <c r="K11" s="118"/>
      <c r="L11" s="118"/>
      <c r="M11" s="119"/>
      <c r="P11" s="17"/>
      <c r="Q11" s="18"/>
      <c r="R11" s="19"/>
    </row>
    <row r="12" spans="1:19" ht="144" customHeight="1" x14ac:dyDescent="0.3">
      <c r="A12" s="67" t="s">
        <v>169</v>
      </c>
      <c r="B12" s="68"/>
      <c r="C12" s="68"/>
      <c r="D12" s="68"/>
      <c r="E12" s="68"/>
      <c r="F12" s="98"/>
      <c r="G12" s="20" t="s">
        <v>14</v>
      </c>
      <c r="H12" s="71"/>
      <c r="I12" s="72"/>
      <c r="J12" s="72"/>
      <c r="K12" s="72"/>
      <c r="L12" s="72"/>
      <c r="M12" s="73"/>
      <c r="P12" s="4"/>
      <c r="Q12" s="14" t="str">
        <f t="shared" ref="Q12:Q39" si="1">A12</f>
        <v xml:space="preserve">1.  To ensure correct and legal use of University of Connecticut trademarks required for the lab coat embroidery, licenses must be obtained for the use of any University of Connecticut trademark, image, or photograph used on any product sold to the general public or to campus departments and organizations. In addition, promotional licenses must be obtained by companies or organizations wanting to associate with the University through any use of its trademarks. Information about how to become licensed is available on the following site: https://brand.uconn.edu/guidelines-usage/trademark-licensing-and-branding/. Proposers are responsible for any costs to become licensed.   Proposers must be approved through the University of Connecticut Office of Trademark Licensing and Branding to use the University of Connecticut/UConn Health trademark at the time of submitting a response to this RFP. </v>
      </c>
    </row>
    <row r="13" spans="1:19" ht="99" customHeight="1" x14ac:dyDescent="0.3">
      <c r="A13" s="67" t="s">
        <v>82</v>
      </c>
      <c r="B13" s="68"/>
      <c r="C13" s="68"/>
      <c r="D13" s="68"/>
      <c r="E13" s="68"/>
      <c r="F13" s="98"/>
      <c r="G13" s="20" t="s">
        <v>14</v>
      </c>
      <c r="H13" s="71"/>
      <c r="I13" s="72"/>
      <c r="J13" s="72"/>
      <c r="K13" s="72"/>
      <c r="L13" s="72"/>
      <c r="M13" s="73"/>
      <c r="P13" s="4"/>
      <c r="Q13" s="14" t="str">
        <f t="shared" si="1"/>
        <v xml:space="preserve">2.  The UConn Health wordmark is the standard on all laboratory coats (or if specifically requested for any other contracted garment). The wordmark is located above the pocket on the left. The UConn Health patch is optional and can be applied to the left sleeve. On the right side of the garment front there will be up to four (4 lines of embroidery. The embroidery thread should match PMS289 as closely as possible, and the font to be used is Arial. Color guidelines: https://brand.uconn.edu/wp-content/uploads/sites/2820/2019/11/UCONN-Color-Guidelines.pdf.  </v>
      </c>
    </row>
    <row r="14" spans="1:19" ht="76.2" customHeight="1" x14ac:dyDescent="0.3">
      <c r="A14" s="67" t="s">
        <v>174</v>
      </c>
      <c r="B14" s="68"/>
      <c r="C14" s="91"/>
      <c r="D14" s="91"/>
      <c r="E14" s="91"/>
      <c r="F14" s="92"/>
      <c r="G14" s="20" t="s">
        <v>14</v>
      </c>
      <c r="H14" s="71"/>
      <c r="I14" s="72"/>
      <c r="J14" s="72"/>
      <c r="K14" s="72"/>
      <c r="L14" s="72"/>
      <c r="M14" s="73"/>
      <c r="P14" s="4"/>
    </row>
    <row r="15" spans="1:19" ht="51.6" customHeight="1" x14ac:dyDescent="0.3">
      <c r="A15" s="67" t="s">
        <v>176</v>
      </c>
      <c r="B15" s="68"/>
      <c r="C15" s="91"/>
      <c r="D15" s="91"/>
      <c r="E15" s="91"/>
      <c r="F15" s="92"/>
      <c r="G15" s="20" t="s">
        <v>175</v>
      </c>
      <c r="H15" s="71"/>
      <c r="I15" s="72"/>
      <c r="J15" s="72"/>
      <c r="K15" s="72"/>
      <c r="L15" s="72"/>
      <c r="M15" s="73"/>
      <c r="P15" s="4"/>
    </row>
    <row r="16" spans="1:19" ht="51.6" customHeight="1" x14ac:dyDescent="0.3">
      <c r="A16" s="67" t="s">
        <v>85</v>
      </c>
      <c r="B16" s="68"/>
      <c r="C16" s="91"/>
      <c r="D16" s="91"/>
      <c r="E16" s="91"/>
      <c r="F16" s="92"/>
      <c r="G16" s="20" t="s">
        <v>27</v>
      </c>
      <c r="H16" s="71"/>
      <c r="I16" s="72"/>
      <c r="J16" s="72"/>
      <c r="K16" s="72"/>
      <c r="L16" s="72"/>
      <c r="M16" s="73"/>
      <c r="P16" s="4"/>
    </row>
    <row r="17" spans="1:17" ht="51.6" customHeight="1" x14ac:dyDescent="0.3">
      <c r="A17" s="67" t="s">
        <v>168</v>
      </c>
      <c r="B17" s="68"/>
      <c r="C17" s="69"/>
      <c r="D17" s="69"/>
      <c r="E17" s="69"/>
      <c r="F17" s="70"/>
      <c r="G17" s="20" t="s">
        <v>27</v>
      </c>
      <c r="H17" s="71"/>
      <c r="I17" s="72"/>
      <c r="J17" s="72"/>
      <c r="K17" s="72"/>
      <c r="L17" s="72"/>
      <c r="M17" s="73"/>
      <c r="P17" s="4"/>
    </row>
    <row r="18" spans="1:17" ht="51.6" customHeight="1" x14ac:dyDescent="0.3">
      <c r="A18" s="67" t="s">
        <v>191</v>
      </c>
      <c r="B18" s="69"/>
      <c r="C18" s="69"/>
      <c r="D18" s="69"/>
      <c r="E18" s="69"/>
      <c r="F18" s="70"/>
      <c r="G18" s="20" t="s">
        <v>27</v>
      </c>
      <c r="H18" s="71"/>
      <c r="I18" s="72"/>
      <c r="J18" s="72"/>
      <c r="K18" s="72"/>
      <c r="L18" s="72"/>
      <c r="M18" s="73"/>
      <c r="P18" s="4"/>
    </row>
    <row r="19" spans="1:17" ht="74.400000000000006" customHeight="1" x14ac:dyDescent="0.3">
      <c r="A19" s="67" t="s">
        <v>192</v>
      </c>
      <c r="B19" s="68"/>
      <c r="C19" s="91"/>
      <c r="D19" s="91"/>
      <c r="E19" s="91"/>
      <c r="F19" s="92"/>
      <c r="G19" s="20" t="s">
        <v>27</v>
      </c>
      <c r="H19" s="71"/>
      <c r="I19" s="72"/>
      <c r="J19" s="72"/>
      <c r="K19" s="72"/>
      <c r="L19" s="72"/>
      <c r="M19" s="73"/>
      <c r="P19" s="4"/>
      <c r="Q19" s="14" t="str">
        <f>A19</f>
        <v>8. Describe your ability to maintain in-stock availability of the types of standard garments listed in this proposal. If in-stock availability is not offered, identify the length of time required to fulfill orders.   Indicate which items included in this RFP are in stock and what items are non-stock, or non-standard.</v>
      </c>
    </row>
    <row r="20" spans="1:17" ht="62.4" customHeight="1" x14ac:dyDescent="0.3">
      <c r="A20" s="67" t="s">
        <v>193</v>
      </c>
      <c r="B20" s="68"/>
      <c r="C20" s="69"/>
      <c r="D20" s="69"/>
      <c r="E20" s="69"/>
      <c r="F20" s="70"/>
      <c r="G20" s="20" t="s">
        <v>27</v>
      </c>
      <c r="H20" s="71"/>
      <c r="I20" s="72"/>
      <c r="J20" s="72"/>
      <c r="K20" s="72"/>
      <c r="L20" s="72"/>
      <c r="M20" s="73"/>
      <c r="P20" s="4"/>
    </row>
    <row r="21" spans="1:17" ht="44.4" customHeight="1" x14ac:dyDescent="0.3">
      <c r="A21" s="67" t="s">
        <v>194</v>
      </c>
      <c r="B21" s="68"/>
      <c r="C21" s="91"/>
      <c r="D21" s="91"/>
      <c r="E21" s="91"/>
      <c r="F21" s="92"/>
      <c r="G21" s="20" t="s">
        <v>27</v>
      </c>
      <c r="H21" s="71"/>
      <c r="I21" s="72"/>
      <c r="J21" s="72"/>
      <c r="K21" s="72"/>
      <c r="L21" s="72"/>
      <c r="M21" s="73"/>
      <c r="P21" s="4"/>
    </row>
    <row r="22" spans="1:17" ht="35.4" customHeight="1" x14ac:dyDescent="0.3">
      <c r="A22" s="67" t="s">
        <v>195</v>
      </c>
      <c r="B22" s="68"/>
      <c r="C22" s="68"/>
      <c r="D22" s="68"/>
      <c r="E22" s="68"/>
      <c r="F22" s="98"/>
      <c r="G22" s="20" t="s">
        <v>14</v>
      </c>
      <c r="H22" s="71"/>
      <c r="I22" s="72"/>
      <c r="J22" s="72"/>
      <c r="K22" s="72"/>
      <c r="L22" s="72"/>
      <c r="M22" s="73"/>
      <c r="P22" s="4"/>
      <c r="Q22" s="14" t="str">
        <f t="shared" si="1"/>
        <v xml:space="preserve">11.   Identify your top three suppliers, their location, what you source from them and how long have you been in business with them. </v>
      </c>
    </row>
    <row r="23" spans="1:17" ht="43.2" customHeight="1" x14ac:dyDescent="0.3">
      <c r="A23" s="67" t="s">
        <v>196</v>
      </c>
      <c r="B23" s="68"/>
      <c r="C23" s="68"/>
      <c r="D23" s="68"/>
      <c r="E23" s="68"/>
      <c r="F23" s="98"/>
      <c r="G23" s="20" t="s">
        <v>27</v>
      </c>
      <c r="H23" s="71"/>
      <c r="I23" s="72"/>
      <c r="J23" s="72"/>
      <c r="K23" s="72"/>
      <c r="L23" s="72"/>
      <c r="M23" s="73"/>
      <c r="P23" s="4"/>
      <c r="Q23" s="14" t="str">
        <f t="shared" si="1"/>
        <v xml:space="preserve">12. Please outline your process for following up with Manufacturers once an order has been placed to verify prompt shipment or notifications of backorders. </v>
      </c>
    </row>
    <row r="24" spans="1:17" ht="88.2" customHeight="1" x14ac:dyDescent="0.3">
      <c r="A24" s="67" t="s">
        <v>177</v>
      </c>
      <c r="B24" s="68"/>
      <c r="C24" s="68"/>
      <c r="D24" s="68"/>
      <c r="E24" s="68"/>
      <c r="F24" s="98"/>
      <c r="G24" s="20" t="s">
        <v>14</v>
      </c>
      <c r="H24" s="71"/>
      <c r="I24" s="72"/>
      <c r="J24" s="72"/>
      <c r="K24" s="72"/>
      <c r="L24" s="72"/>
      <c r="M24" s="73"/>
      <c r="P24" s="4"/>
      <c r="Q24" s="14" t="str">
        <f t="shared" si="1"/>
        <v xml:space="preserve">13. All quantities listed in the pricing section are estimates and are given as a basis for the comparison of bids. No guarantee is made as to the quantities, which will be purchased, or to any total contract dollar amount. Clothing will be purchased on an “As Needed” basis.   Suppliers shall recognize there are no guaranteed contract quantities or values associated with this RFP and any contract. </v>
      </c>
    </row>
    <row r="25" spans="1:17" ht="127.2" customHeight="1" x14ac:dyDescent="0.3">
      <c r="A25" s="67" t="s">
        <v>178</v>
      </c>
      <c r="B25" s="68"/>
      <c r="C25" s="68"/>
      <c r="D25" s="68"/>
      <c r="E25" s="68"/>
      <c r="F25" s="98"/>
      <c r="G25" s="20" t="s">
        <v>14</v>
      </c>
      <c r="H25" s="71"/>
      <c r="I25" s="72"/>
      <c r="J25" s="72"/>
      <c r="K25" s="72"/>
      <c r="L25" s="72"/>
      <c r="M25" s="73"/>
      <c r="Q25" s="14" t="str">
        <f t="shared" si="1"/>
        <v xml:space="preserve">14. Garments listed in the RFP represent current minimal acceptable standards UConn Health intends to purchase. Styling, design and color selection availability are essential to this service. Bids based on manufacturers other than specified in this RFP must clearly identify manufacturer and detailed fabric and feature/construction specifications for each article submitted as a suggested substitution.  UConn Health shall be the sole judge as to whether or not substitutions are acceptable.  UConn Health reserves the right to request product samples from any proposer at no cost to UConn Health.   Sample garments and all costs of providing any samples will be at no cost to UConn Health.  </v>
      </c>
    </row>
    <row r="26" spans="1:17" ht="143.4" customHeight="1" x14ac:dyDescent="0.3">
      <c r="A26" s="67" t="s">
        <v>179</v>
      </c>
      <c r="B26" s="68"/>
      <c r="C26" s="69"/>
      <c r="D26" s="69"/>
      <c r="E26" s="69"/>
      <c r="F26" s="70"/>
      <c r="G26" s="20" t="s">
        <v>14</v>
      </c>
      <c r="H26" s="71"/>
      <c r="I26" s="72"/>
      <c r="J26" s="72"/>
      <c r="K26" s="72"/>
      <c r="L26" s="72"/>
      <c r="M26" s="73"/>
    </row>
    <row r="27" spans="1:17" ht="88.8" customHeight="1" x14ac:dyDescent="0.3">
      <c r="A27" s="67" t="s">
        <v>180</v>
      </c>
      <c r="B27" s="68"/>
      <c r="C27" s="68"/>
      <c r="D27" s="68"/>
      <c r="E27" s="68"/>
      <c r="F27" s="98"/>
      <c r="G27" s="20" t="s">
        <v>27</v>
      </c>
      <c r="H27" s="71"/>
      <c r="I27" s="72"/>
      <c r="J27" s="72"/>
      <c r="K27" s="72"/>
      <c r="L27" s="72"/>
      <c r="M27" s="73"/>
      <c r="Q27" s="14" t="str">
        <f t="shared" si="1"/>
        <v xml:space="preserve">16. Successful supplier must be able to fill orders in a reasonable time frame.  UConn Health shall be the sole judge of the term "reasonable". Quantitatively describe what is considered a large order and the impact on delivery schedules.  Supplier must notify UConn Health of any estimated time needed to process and deliver any larger or special order items.  Consistent delays in receiving orders could result in the cancellation of this contract. </v>
      </c>
    </row>
    <row r="28" spans="1:17" ht="46.8" customHeight="1" x14ac:dyDescent="0.3">
      <c r="A28" s="67" t="s">
        <v>181</v>
      </c>
      <c r="B28" s="68"/>
      <c r="C28" s="68"/>
      <c r="D28" s="68"/>
      <c r="E28" s="68"/>
      <c r="F28" s="98"/>
      <c r="G28" s="20" t="s">
        <v>14</v>
      </c>
      <c r="H28" s="71"/>
      <c r="I28" s="72"/>
      <c r="J28" s="72"/>
      <c r="K28" s="72"/>
      <c r="L28" s="72"/>
      <c r="M28" s="73"/>
      <c r="Q28" s="14" t="str">
        <f t="shared" ref="Q28:Q29" si="2">A28</f>
        <v>17. Supplier shall include price schedules for additional charges for oversized lab coat/apparel.</v>
      </c>
    </row>
    <row r="29" spans="1:17" ht="42.6" customHeight="1" x14ac:dyDescent="0.3">
      <c r="A29" s="67" t="s">
        <v>182</v>
      </c>
      <c r="B29" s="68"/>
      <c r="C29" s="91"/>
      <c r="D29" s="91"/>
      <c r="E29" s="91"/>
      <c r="F29" s="92"/>
      <c r="G29" s="20" t="s">
        <v>27</v>
      </c>
      <c r="H29" s="71"/>
      <c r="I29" s="72"/>
      <c r="J29" s="72"/>
      <c r="K29" s="72"/>
      <c r="L29" s="72"/>
      <c r="M29" s="73"/>
      <c r="Q29" s="14" t="str">
        <f t="shared" si="2"/>
        <v xml:space="preserve">18. Do you perform embroidery services on premises?   If not, please provide a detailed description of the process used to complete this service. </v>
      </c>
    </row>
    <row r="30" spans="1:17" ht="44.4" customHeight="1" x14ac:dyDescent="0.3">
      <c r="A30" s="67" t="s">
        <v>183</v>
      </c>
      <c r="B30" s="68"/>
      <c r="C30" s="68"/>
      <c r="D30" s="68"/>
      <c r="E30" s="68"/>
      <c r="F30" s="98"/>
      <c r="G30" s="20" t="s">
        <v>27</v>
      </c>
      <c r="H30" s="71"/>
      <c r="I30" s="72"/>
      <c r="J30" s="72"/>
      <c r="K30" s="72"/>
      <c r="L30" s="72"/>
      <c r="M30" s="73"/>
      <c r="Q30" s="14" t="str">
        <f t="shared" si="1"/>
        <v>19. Describe the experience and qualifications of your support staff who will be performing the embroidery on the garments.   Briefly describe any training offered to the staff.</v>
      </c>
    </row>
    <row r="31" spans="1:17" ht="121.2" customHeight="1" x14ac:dyDescent="0.3">
      <c r="A31" s="67" t="s">
        <v>184</v>
      </c>
      <c r="B31" s="68"/>
      <c r="C31" s="68"/>
      <c r="D31" s="68"/>
      <c r="E31" s="68"/>
      <c r="F31" s="98"/>
      <c r="G31" s="20" t="s">
        <v>14</v>
      </c>
      <c r="H31" s="71"/>
      <c r="I31" s="72"/>
      <c r="J31" s="72"/>
      <c r="K31" s="72"/>
      <c r="L31" s="72"/>
      <c r="M31" s="73"/>
      <c r="P31" s="4"/>
      <c r="Q31" s="14" t="str">
        <f t="shared" ref="Q31:Q33" si="3">A31</f>
        <v>20. Set-Aside Bidder Requirements:  DAS certified bidders must indicate their set-aside status by writing SBE or MBE in the lower left-hand corner of the envelope in which the bid is submitted.  Certified businesses must provide with their bid a copy of their current certificate.
 If UConn Health Procurement Services cannot identify the bid as a Connecticut Certified Small Business Enterprise (SBE) or (MBE) from the outside of the bidder’s sealed envelope, then the bidder waives the right to be considered for an award under the small business set-aside designation.</v>
      </c>
    </row>
    <row r="32" spans="1:17" ht="127.2" customHeight="1" x14ac:dyDescent="0.3">
      <c r="A32" s="67" t="s">
        <v>185</v>
      </c>
      <c r="B32" s="68"/>
      <c r="C32" s="68"/>
      <c r="D32" s="68"/>
      <c r="E32" s="68"/>
      <c r="F32" s="98"/>
      <c r="G32" s="20" t="s">
        <v>14</v>
      </c>
      <c r="H32" s="71"/>
      <c r="I32" s="72"/>
      <c r="J32" s="72"/>
      <c r="K32" s="72"/>
      <c r="L32" s="72"/>
      <c r="M32" s="73"/>
      <c r="P32" s="4"/>
      <c r="Q32" s="14" t="str">
        <f t="shared" si="3"/>
        <v>21.  Non-Set-Aside Bidder Requirements:  Bids from non-certified bidders will remain sealed unless it is determined that no set-aside bidder’s proposal was determined to be responsible.  In the event that the non-set-aside bids are opened at a later date and the non-set-aside bidders would like to be notified of when they are opened, bidders must place their email address on the outside of their sealed envelope.  Should a set-aside bidder win the award, non-set-aside bidders may retrieve their sealed bids.  Retrieval may occur only: (1) upon UConn Health's receipt of a letter of request on company stationery, signed by an officer of the company; and (2) if the bidder’s name or other identification appears on the outside of the envelope.</v>
      </c>
    </row>
    <row r="33" spans="1:18" ht="91.8" customHeight="1" x14ac:dyDescent="0.3">
      <c r="A33" s="67" t="s">
        <v>186</v>
      </c>
      <c r="B33" s="68"/>
      <c r="C33" s="68"/>
      <c r="D33" s="68"/>
      <c r="E33" s="68"/>
      <c r="F33" s="98"/>
      <c r="G33" s="20" t="s">
        <v>14</v>
      </c>
      <c r="H33" s="71"/>
      <c r="I33" s="72"/>
      <c r="J33" s="72"/>
      <c r="K33" s="72"/>
      <c r="L33" s="72"/>
      <c r="M33" s="73"/>
      <c r="P33" s="4"/>
      <c r="Q33" s="14" t="str">
        <f t="shared" si="3"/>
        <v>22. Set-Aside Award Procedure:  Proposals will be accepted from all bidders.  Proposals from set-aside bidders will be reviewed first.  If no proposals from DAS-certified set-aside bidders are received or if no set-aside bidder’s proposal is determined to be responsible for all of the items, proposals from non-set-aside bidders will be reviewed and an award may be issued to non-set-aside bidders.</v>
      </c>
    </row>
    <row r="34" spans="1:18" ht="105" x14ac:dyDescent="0.3">
      <c r="A34" s="67" t="s">
        <v>187</v>
      </c>
      <c r="B34" s="68"/>
      <c r="C34" s="68"/>
      <c r="D34" s="68"/>
      <c r="E34" s="68"/>
      <c r="F34" s="98"/>
      <c r="G34" s="20" t="s">
        <v>14</v>
      </c>
      <c r="H34" s="71"/>
      <c r="I34" s="72"/>
      <c r="J34" s="72"/>
      <c r="K34" s="72"/>
      <c r="L34" s="72"/>
      <c r="M34" s="73"/>
      <c r="Q34" s="14" t="str">
        <f t="shared" ref="Q34" si="4">A34</f>
        <v>23. INVOICING: Supplier shall submit monthly invoices for payment in the form required by UConn Health with the required information and details.
Invoices, shall include:
• UConn Health Contract # must appear on all invoices.
• UConn Health Purchase Order # must appear on all invoices.
• UConn Health reserves the right to request other supporting documentation before approving invoices for payment.</v>
      </c>
    </row>
    <row r="35" spans="1:18" ht="130.19999999999999" customHeight="1" x14ac:dyDescent="0.3">
      <c r="A35" s="67" t="s">
        <v>170</v>
      </c>
      <c r="B35" s="68"/>
      <c r="C35" s="68"/>
      <c r="D35" s="68"/>
      <c r="E35" s="68"/>
      <c r="F35" s="98"/>
      <c r="G35" s="20" t="s">
        <v>14</v>
      </c>
      <c r="H35" s="71"/>
      <c r="I35" s="72"/>
      <c r="J35" s="72"/>
      <c r="K35" s="72"/>
      <c r="L35" s="72"/>
      <c r="M35" s="73"/>
      <c r="Q35" s="14" t="str">
        <f t="shared" si="1"/>
        <v>23. UConn Health’s Procurement Department may request that any supplier clarify or supplement any  information contained in the supplier’s response. Responses to UConn Health’s requests for  clarification or supplements must be submitted in writing within a reasonable time as determined by  the Procurement Department. In no event shall this exceed three (3) business days of receipt. At its discretion, the selection committee may convene meetings with one or more suppliers to gain  a better understanding of the proposal(s). The meetings may involve demonstrations, interviews,  presentations and/or site visits. If the selection committee decides meetings are warranted, a  UConn Health contact person will call or email suppliers to schedule the meetings. All costs of attending these meetings are the responsibility of  the supplier.</v>
      </c>
    </row>
    <row r="36" spans="1:18" ht="120" x14ac:dyDescent="0.3">
      <c r="A36" s="67" t="s">
        <v>171</v>
      </c>
      <c r="B36" s="68"/>
      <c r="C36" s="68"/>
      <c r="D36" s="68"/>
      <c r="E36" s="68"/>
      <c r="F36" s="98"/>
      <c r="G36" s="20" t="s">
        <v>14</v>
      </c>
      <c r="H36" s="71"/>
      <c r="I36" s="72"/>
      <c r="J36" s="72"/>
      <c r="K36" s="72"/>
      <c r="L36" s="72"/>
      <c r="M36" s="73"/>
      <c r="Q36" s="14" t="str">
        <f t="shared" si="1"/>
        <v xml:space="preserve">24. The awarded supplier must agree to meet with UConn Health as needed to review performance. An initial service review meeting may be scheduled thirty (30) days following the start of services to evaluate the service transition and address any service issues, meetings shall be scheduled thereafter no less than annually for the contract term   UConn Health may request performance evaluation meetings with the awarded supplier at any time during the Contract period for the purpose of evaluating the awarded supplier's performance if, in its sole opinion, UConn Health deems more frequent meetings are needed to address any service issues.  Service problems identified by UConn Health will be corrected by the awarded supplier to the satisfaction of UConn Health within a mutually agreed timeframe.   </v>
      </c>
    </row>
    <row r="37" spans="1:18" ht="105" x14ac:dyDescent="0.3">
      <c r="A37" s="67" t="s">
        <v>172</v>
      </c>
      <c r="B37" s="68"/>
      <c r="C37" s="68"/>
      <c r="D37" s="68"/>
      <c r="E37" s="68"/>
      <c r="F37" s="98"/>
      <c r="G37" s="20" t="s">
        <v>27</v>
      </c>
      <c r="H37" s="71"/>
      <c r="I37" s="72"/>
      <c r="J37" s="72"/>
      <c r="K37" s="72"/>
      <c r="L37" s="72"/>
      <c r="M37" s="73"/>
      <c r="Q37" s="14" t="str">
        <f t="shared" ref="Q37" si="5">A37</f>
        <v>25. Customer Service / Account Representation: Awarded supplier shall provide one (1) direct contact person who will be responsible for addressing all of UConn Health’s needs under the resultant Contract.    In the event that any situation is not resolved in a twenty-four (24) hour period by the direct contact person, supplier shall provide a second contact person to resolve the situation(s).   Service complaints / concerns be must responded to within 24-hours of the reported service issue. Supplier's staff assigned to the account must follow up with UConn Health staff until the service issue has been resolved to UConn Health's satisfaction.  Describe in detail your customer service plan for this contract.</v>
      </c>
    </row>
    <row r="38" spans="1:18" ht="60" customHeight="1" x14ac:dyDescent="0.3">
      <c r="A38" s="108" t="s">
        <v>173</v>
      </c>
      <c r="B38" s="109"/>
      <c r="C38" s="109"/>
      <c r="D38" s="109"/>
      <c r="E38" s="109"/>
      <c r="F38" s="110"/>
      <c r="G38" s="20" t="s">
        <v>27</v>
      </c>
      <c r="H38" s="71"/>
      <c r="I38" s="72"/>
      <c r="J38" s="72"/>
      <c r="K38" s="72"/>
      <c r="L38" s="72"/>
      <c r="M38" s="73"/>
      <c r="Q38" s="14" t="str">
        <f t="shared" si="1"/>
        <v>26. Schedule - Provide your proposed schedule/timeline for completing the requirements described in this RFP; include any significant milestones and deadlines for all deliverables/outcomes.</v>
      </c>
    </row>
    <row r="39" spans="1:18" ht="45.6" customHeight="1" x14ac:dyDescent="0.3">
      <c r="A39" s="185" t="s">
        <v>22</v>
      </c>
      <c r="B39" s="186"/>
      <c r="C39" s="186"/>
      <c r="D39" s="186"/>
      <c r="E39" s="186"/>
      <c r="F39" s="186"/>
      <c r="G39" s="186"/>
      <c r="H39" s="186"/>
      <c r="I39" s="186"/>
      <c r="J39" s="186"/>
      <c r="K39" s="186"/>
      <c r="L39" s="186"/>
      <c r="M39" s="187"/>
      <c r="Q39" s="14" t="str">
        <f t="shared" si="1"/>
        <v>3. PROPOSER QUALIFICATIONS</v>
      </c>
    </row>
    <row r="40" spans="1:18" ht="30" x14ac:dyDescent="0.3">
      <c r="A40" s="120" t="s">
        <v>44</v>
      </c>
      <c r="B40" s="121"/>
      <c r="C40" s="121"/>
      <c r="D40" s="121"/>
      <c r="E40" s="121"/>
      <c r="F40" s="121"/>
      <c r="G40" s="121"/>
      <c r="H40" s="121"/>
      <c r="I40" s="121"/>
      <c r="J40" s="121"/>
      <c r="K40" s="121"/>
      <c r="L40" s="121"/>
      <c r="M40" s="207"/>
      <c r="P40" s="4" t="str">
        <f>A40</f>
        <v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v>
      </c>
    </row>
    <row r="41" spans="1:18" s="16" customFormat="1" ht="45" x14ac:dyDescent="0.3">
      <c r="A41" s="123" t="s">
        <v>6</v>
      </c>
      <c r="B41" s="124"/>
      <c r="C41" s="124"/>
      <c r="D41" s="124"/>
      <c r="E41" s="124"/>
      <c r="F41" s="125"/>
      <c r="G41" s="15" t="s">
        <v>0</v>
      </c>
      <c r="H41" s="117" t="s">
        <v>21</v>
      </c>
      <c r="I41" s="118"/>
      <c r="J41" s="118"/>
      <c r="K41" s="118"/>
      <c r="L41" s="118"/>
      <c r="M41" s="119"/>
      <c r="P41" s="17"/>
      <c r="Q41" s="14" t="str">
        <f t="shared" ref="Q41:Q50" si="6">A41</f>
        <v>Qualification Requirements</v>
      </c>
      <c r="R41" s="19"/>
    </row>
    <row r="42" spans="1:18" s="16" customFormat="1" x14ac:dyDescent="0.3">
      <c r="A42" s="105" t="s">
        <v>34</v>
      </c>
      <c r="B42" s="106"/>
      <c r="C42" s="106"/>
      <c r="D42" s="106"/>
      <c r="E42" s="106"/>
      <c r="F42" s="107"/>
      <c r="G42" s="21"/>
      <c r="H42" s="22"/>
      <c r="I42" s="23"/>
      <c r="J42" s="23"/>
      <c r="K42" s="23"/>
      <c r="L42" s="23"/>
      <c r="M42" s="24"/>
      <c r="P42" s="17"/>
      <c r="Q42" s="14" t="str">
        <f t="shared" si="6"/>
        <v>A. General Company Information</v>
      </c>
      <c r="R42" s="19"/>
    </row>
    <row r="43" spans="1:18" x14ac:dyDescent="0.3">
      <c r="A43" s="108" t="s">
        <v>30</v>
      </c>
      <c r="B43" s="109"/>
      <c r="C43" s="109"/>
      <c r="D43" s="109"/>
      <c r="E43" s="109"/>
      <c r="F43" s="110"/>
      <c r="G43" s="20" t="s">
        <v>27</v>
      </c>
      <c r="H43" s="71"/>
      <c r="I43" s="72"/>
      <c r="J43" s="72"/>
      <c r="K43" s="72"/>
      <c r="L43" s="72"/>
      <c r="M43" s="73"/>
      <c r="Q43" s="14" t="str">
        <f t="shared" si="6"/>
        <v>1. Company name</v>
      </c>
    </row>
    <row r="44" spans="1:18" x14ac:dyDescent="0.3">
      <c r="A44" s="108" t="s">
        <v>31</v>
      </c>
      <c r="B44" s="109"/>
      <c r="C44" s="109"/>
      <c r="D44" s="109"/>
      <c r="E44" s="109"/>
      <c r="F44" s="110"/>
      <c r="G44" s="20" t="s">
        <v>27</v>
      </c>
      <c r="H44" s="71"/>
      <c r="I44" s="72"/>
      <c r="J44" s="72"/>
      <c r="K44" s="72"/>
      <c r="L44" s="72"/>
      <c r="M44" s="73"/>
      <c r="Q44" s="14" t="str">
        <f t="shared" si="6"/>
        <v>2. Company address</v>
      </c>
    </row>
    <row r="45" spans="1:18" x14ac:dyDescent="0.3">
      <c r="A45" s="108" t="s">
        <v>45</v>
      </c>
      <c r="B45" s="109"/>
      <c r="C45" s="109"/>
      <c r="D45" s="109"/>
      <c r="E45" s="109"/>
      <c r="F45" s="110"/>
      <c r="G45" s="20" t="s">
        <v>27</v>
      </c>
      <c r="H45" s="71"/>
      <c r="I45" s="72"/>
      <c r="J45" s="72"/>
      <c r="K45" s="72"/>
      <c r="L45" s="72"/>
      <c r="M45" s="73"/>
      <c r="Q45" s="14" t="str">
        <f t="shared" si="6"/>
        <v>3. Contact person - name &amp; job title</v>
      </c>
    </row>
    <row r="46" spans="1:18" x14ac:dyDescent="0.3">
      <c r="A46" s="108" t="s">
        <v>46</v>
      </c>
      <c r="B46" s="109"/>
      <c r="C46" s="109"/>
      <c r="D46" s="109"/>
      <c r="E46" s="109"/>
      <c r="F46" s="110"/>
      <c r="G46" s="20" t="s">
        <v>27</v>
      </c>
      <c r="H46" s="71"/>
      <c r="I46" s="72"/>
      <c r="J46" s="72"/>
      <c r="K46" s="72"/>
      <c r="L46" s="72"/>
      <c r="M46" s="73"/>
      <c r="Q46" s="14" t="str">
        <f t="shared" si="6"/>
        <v>4. Contact person - telephone number</v>
      </c>
    </row>
    <row r="47" spans="1:18" x14ac:dyDescent="0.3">
      <c r="A47" s="108" t="s">
        <v>47</v>
      </c>
      <c r="B47" s="109"/>
      <c r="C47" s="109"/>
      <c r="D47" s="109"/>
      <c r="E47" s="109"/>
      <c r="F47" s="110"/>
      <c r="G47" s="20" t="s">
        <v>27</v>
      </c>
      <c r="H47" s="71"/>
      <c r="I47" s="72"/>
      <c r="J47" s="72"/>
      <c r="K47" s="72"/>
      <c r="L47" s="72"/>
      <c r="M47" s="73"/>
      <c r="Q47" s="14" t="str">
        <f t="shared" si="6"/>
        <v>5. Contact person - fax number</v>
      </c>
    </row>
    <row r="48" spans="1:18" x14ac:dyDescent="0.3">
      <c r="A48" s="108" t="s">
        <v>48</v>
      </c>
      <c r="B48" s="109"/>
      <c r="C48" s="109"/>
      <c r="D48" s="109"/>
      <c r="E48" s="109"/>
      <c r="F48" s="110"/>
      <c r="G48" s="20" t="s">
        <v>27</v>
      </c>
      <c r="H48" s="71"/>
      <c r="I48" s="72"/>
      <c r="J48" s="72"/>
      <c r="K48" s="72"/>
      <c r="L48" s="72"/>
      <c r="M48" s="73"/>
      <c r="Q48" s="14" t="str">
        <f t="shared" si="6"/>
        <v>6. Contact person - email address</v>
      </c>
    </row>
    <row r="49" spans="1:18" ht="49.2" customHeight="1" x14ac:dyDescent="0.3">
      <c r="A49" s="108" t="s">
        <v>100</v>
      </c>
      <c r="B49" s="109"/>
      <c r="C49" s="109"/>
      <c r="D49" s="109"/>
      <c r="E49" s="109"/>
      <c r="F49" s="110"/>
      <c r="G49" s="20" t="s">
        <v>7</v>
      </c>
      <c r="H49" s="71"/>
      <c r="I49" s="72"/>
      <c r="J49" s="72"/>
      <c r="K49" s="72"/>
      <c r="L49" s="72"/>
      <c r="M49" s="73"/>
      <c r="Q49" s="14" t="str">
        <f t="shared" si="6"/>
        <v>7. Number of years that Proposer's company has been in business, continuously providing the goods/services described in this RFP, under the same name and/or tax identification number.
Note: Must be at least five (5) year(s).</v>
      </c>
    </row>
    <row r="50" spans="1:18" ht="23.4" customHeight="1" x14ac:dyDescent="0.3">
      <c r="A50" s="108" t="s">
        <v>49</v>
      </c>
      <c r="B50" s="109"/>
      <c r="C50" s="109"/>
      <c r="D50" s="109"/>
      <c r="E50" s="109"/>
      <c r="F50" s="110"/>
      <c r="G50" s="20" t="s">
        <v>27</v>
      </c>
      <c r="H50" s="71"/>
      <c r="I50" s="72"/>
      <c r="J50" s="72"/>
      <c r="K50" s="72"/>
      <c r="L50" s="72"/>
      <c r="M50" s="73"/>
      <c r="Q50" s="14" t="str">
        <f t="shared" si="6"/>
        <v>8. Any other business/trade names that Proposer is currently known by or has been known by in the past</v>
      </c>
    </row>
    <row r="51" spans="1:18" ht="22.2" customHeight="1" x14ac:dyDescent="0.3">
      <c r="A51" s="108" t="s">
        <v>50</v>
      </c>
      <c r="B51" s="109"/>
      <c r="C51" s="109"/>
      <c r="D51" s="109"/>
      <c r="E51" s="109"/>
      <c r="F51" s="110"/>
      <c r="G51" s="20" t="s">
        <v>27</v>
      </c>
      <c r="H51" s="71"/>
      <c r="I51" s="72"/>
      <c r="J51" s="72"/>
      <c r="K51" s="72"/>
      <c r="L51" s="72"/>
      <c r="M51" s="73"/>
      <c r="Q51" s="14" t="str">
        <f t="shared" ref="Q51:Q77" si="7">A51</f>
        <v xml:space="preserve">9. Standard days and hours of business </v>
      </c>
    </row>
    <row r="52" spans="1:18" ht="23.4" customHeight="1" x14ac:dyDescent="0.3">
      <c r="A52" s="108" t="s">
        <v>51</v>
      </c>
      <c r="B52" s="109"/>
      <c r="C52" s="109"/>
      <c r="D52" s="109"/>
      <c r="E52" s="109"/>
      <c r="F52" s="110"/>
      <c r="G52" s="20" t="s">
        <v>7</v>
      </c>
      <c r="H52" s="71"/>
      <c r="I52" s="72"/>
      <c r="J52" s="72"/>
      <c r="K52" s="72"/>
      <c r="L52" s="72"/>
      <c r="M52" s="73"/>
      <c r="Q52" s="14" t="str">
        <f t="shared" si="7"/>
        <v>10. Number of individuals currently employed full time (at least 35 hours/week)</v>
      </c>
    </row>
    <row r="53" spans="1:18" ht="21.6" customHeight="1" x14ac:dyDescent="0.3">
      <c r="A53" s="108" t="s">
        <v>52</v>
      </c>
      <c r="B53" s="109"/>
      <c r="C53" s="109"/>
      <c r="D53" s="109"/>
      <c r="E53" s="109"/>
      <c r="F53" s="110"/>
      <c r="G53" s="20" t="s">
        <v>7</v>
      </c>
      <c r="H53" s="71"/>
      <c r="I53" s="72"/>
      <c r="J53" s="72"/>
      <c r="K53" s="72"/>
      <c r="L53" s="72"/>
      <c r="M53" s="73"/>
      <c r="Q53" s="14" t="str">
        <f t="shared" si="7"/>
        <v>11. Number of individuals current employed part time (less than 35 hours/week)</v>
      </c>
    </row>
    <row r="54" spans="1:18" ht="30" x14ac:dyDescent="0.3">
      <c r="A54" s="108" t="s">
        <v>32</v>
      </c>
      <c r="B54" s="109"/>
      <c r="C54" s="109"/>
      <c r="D54" s="109"/>
      <c r="E54" s="109"/>
      <c r="F54" s="110"/>
      <c r="G54" s="20" t="s">
        <v>14</v>
      </c>
      <c r="H54" s="71"/>
      <c r="I54" s="72"/>
      <c r="J54" s="72"/>
      <c r="K54" s="72"/>
      <c r="L54" s="72"/>
      <c r="M54" s="73"/>
      <c r="Q54" s="14" t="str">
        <f t="shared" si="7"/>
        <v>12. Is Proposer registered with the Connecticut Secretary of the State's Office?</v>
      </c>
    </row>
    <row r="55" spans="1:18" ht="33" customHeight="1" x14ac:dyDescent="0.3">
      <c r="A55" s="108" t="s">
        <v>33</v>
      </c>
      <c r="B55" s="109"/>
      <c r="C55" s="109"/>
      <c r="D55" s="109"/>
      <c r="E55" s="109"/>
      <c r="F55" s="110"/>
      <c r="G55" s="20" t="s">
        <v>14</v>
      </c>
      <c r="H55" s="71"/>
      <c r="I55" s="72"/>
      <c r="J55" s="72"/>
      <c r="K55" s="72"/>
      <c r="L55" s="72"/>
      <c r="M55" s="73"/>
      <c r="Q55" s="14" t="str">
        <f t="shared" si="7"/>
        <v>13. If requested, would Proposer provide a "Good Standing" certificate issued by the Connecticut Secretary of the State's Office?</v>
      </c>
    </row>
    <row r="56" spans="1:18" s="16" customFormat="1" x14ac:dyDescent="0.3">
      <c r="A56" s="105" t="s">
        <v>35</v>
      </c>
      <c r="B56" s="106"/>
      <c r="C56" s="106"/>
      <c r="D56" s="106"/>
      <c r="E56" s="106"/>
      <c r="F56" s="107"/>
      <c r="G56" s="21"/>
      <c r="H56" s="22"/>
      <c r="I56" s="23"/>
      <c r="J56" s="23"/>
      <c r="K56" s="23"/>
      <c r="L56" s="23"/>
      <c r="M56" s="24"/>
      <c r="P56" s="17"/>
      <c r="Q56" s="14" t="str">
        <f t="shared" si="7"/>
        <v>B. Financial Information</v>
      </c>
      <c r="R56" s="19"/>
    </row>
    <row r="57" spans="1:18" ht="29.4" customHeight="1" x14ac:dyDescent="0.3">
      <c r="A57" s="108" t="s">
        <v>122</v>
      </c>
      <c r="B57" s="109"/>
      <c r="C57" s="109"/>
      <c r="D57" s="109"/>
      <c r="E57" s="109"/>
      <c r="F57" s="110"/>
      <c r="G57" s="20" t="s">
        <v>8</v>
      </c>
      <c r="H57" s="111"/>
      <c r="I57" s="112"/>
      <c r="J57" s="112"/>
      <c r="K57" s="112"/>
      <c r="L57" s="112"/>
      <c r="M57" s="113"/>
      <c r="Q57" s="14" t="str">
        <f t="shared" si="7"/>
        <v>1. Current value of Proposer's equipment.  (Note evaluation criteria included with this RFP)</v>
      </c>
    </row>
    <row r="58" spans="1:18" ht="34.200000000000003" customHeight="1" x14ac:dyDescent="0.3">
      <c r="A58" s="108" t="s">
        <v>123</v>
      </c>
      <c r="B58" s="109"/>
      <c r="C58" s="109"/>
      <c r="D58" s="109"/>
      <c r="E58" s="109"/>
      <c r="F58" s="110"/>
      <c r="G58" s="20" t="s">
        <v>8</v>
      </c>
      <c r="H58" s="111"/>
      <c r="I58" s="112"/>
      <c r="J58" s="112"/>
      <c r="K58" s="112"/>
      <c r="L58" s="112"/>
      <c r="M58" s="113"/>
      <c r="Q58" s="14" t="str">
        <f t="shared" si="7"/>
        <v>2. Current value of all of Proposer's assets (including equipment, real estate, etc.)  (Note evaluation criteria included with this RFP)</v>
      </c>
    </row>
    <row r="59" spans="1:18" s="16" customFormat="1" x14ac:dyDescent="0.3">
      <c r="A59" s="105" t="s">
        <v>36</v>
      </c>
      <c r="B59" s="106"/>
      <c r="C59" s="106"/>
      <c r="D59" s="106"/>
      <c r="E59" s="106"/>
      <c r="F59" s="107"/>
      <c r="G59" s="21"/>
      <c r="H59" s="22"/>
      <c r="I59" s="23"/>
      <c r="J59" s="23"/>
      <c r="K59" s="23"/>
      <c r="L59" s="23"/>
      <c r="M59" s="24"/>
      <c r="P59" s="17"/>
      <c r="Q59" s="14" t="str">
        <f t="shared" si="7"/>
        <v>C. Experience and Staffing Relevant to this RFP</v>
      </c>
      <c r="R59" s="19"/>
    </row>
    <row r="60" spans="1:18" ht="34.200000000000003" customHeight="1" x14ac:dyDescent="0.3">
      <c r="A60" s="114" t="s">
        <v>37</v>
      </c>
      <c r="B60" s="115"/>
      <c r="C60" s="115"/>
      <c r="D60" s="115"/>
      <c r="E60" s="115"/>
      <c r="F60" s="116"/>
      <c r="G60" s="20" t="s">
        <v>14</v>
      </c>
      <c r="H60" s="71"/>
      <c r="I60" s="72"/>
      <c r="J60" s="72"/>
      <c r="K60" s="72"/>
      <c r="L60" s="72"/>
      <c r="M60" s="73"/>
      <c r="Q60" s="14" t="str">
        <f t="shared" si="7"/>
        <v>1. Proposer has, under its direct employment and supervision, the necessary personnel, organization and facilities to properly fulfill all the services and conditions required by this RFP.</v>
      </c>
    </row>
    <row r="61" spans="1:18" ht="69.599999999999994" customHeight="1" x14ac:dyDescent="0.3">
      <c r="A61" s="102" t="s">
        <v>188</v>
      </c>
      <c r="B61" s="103"/>
      <c r="C61" s="103"/>
      <c r="D61" s="103"/>
      <c r="E61" s="103"/>
      <c r="F61" s="104"/>
      <c r="G61" s="20" t="s">
        <v>14</v>
      </c>
      <c r="H61" s="71"/>
      <c r="I61" s="72"/>
      <c r="J61" s="72"/>
      <c r="K61" s="72"/>
      <c r="L61" s="72"/>
      <c r="M61" s="73"/>
      <c r="Q61" s="14" t="str">
        <f t="shared" si="7"/>
        <v>2. Proposer has all of the certifications, licenses and/or registrations needed to legally provide the goods/services described in this RFP. (See Scope of Work, item #1)
Note: Proposer must provide copies of any such certifications, licenses and/or registrations upon UConn Health's request.</v>
      </c>
    </row>
    <row r="62" spans="1:18" ht="30.6" customHeight="1" x14ac:dyDescent="0.3">
      <c r="A62" s="95" t="s">
        <v>38</v>
      </c>
      <c r="B62" s="96"/>
      <c r="C62" s="96"/>
      <c r="D62" s="96"/>
      <c r="E62" s="96"/>
      <c r="F62" s="97"/>
      <c r="G62" s="20" t="s">
        <v>27</v>
      </c>
      <c r="H62" s="71"/>
      <c r="I62" s="72"/>
      <c r="J62" s="72"/>
      <c r="K62" s="72"/>
      <c r="L62" s="72"/>
      <c r="M62" s="73"/>
      <c r="Q62" s="14" t="str">
        <f t="shared" si="7"/>
        <v>3. Describe how the Proposer's experience meets the requirements of this RFP.</v>
      </c>
    </row>
    <row r="63" spans="1:18" ht="30" x14ac:dyDescent="0.3">
      <c r="A63" s="95" t="s">
        <v>39</v>
      </c>
      <c r="B63" s="96"/>
      <c r="C63" s="96"/>
      <c r="D63" s="96"/>
      <c r="E63" s="96"/>
      <c r="F63" s="97"/>
      <c r="G63" s="20" t="s">
        <v>27</v>
      </c>
      <c r="H63" s="71"/>
      <c r="I63" s="72"/>
      <c r="J63" s="72"/>
      <c r="K63" s="72"/>
      <c r="L63" s="72"/>
      <c r="M63" s="73"/>
      <c r="Q63" s="14" t="str">
        <f t="shared" si="7"/>
        <v>4. List the projects completed by Proposer within the last three (3) years with emphasis on activities relevant to the requirements specified in this RFP.</v>
      </c>
    </row>
    <row r="64" spans="1:18" ht="105" x14ac:dyDescent="0.3">
      <c r="A64" s="95" t="s">
        <v>121</v>
      </c>
      <c r="B64" s="96"/>
      <c r="C64" s="96"/>
      <c r="D64" s="96"/>
      <c r="E64" s="96"/>
      <c r="F64" s="97"/>
      <c r="G64" s="20" t="s">
        <v>27</v>
      </c>
      <c r="H64" s="71"/>
      <c r="I64" s="72"/>
      <c r="J64" s="72"/>
      <c r="K64" s="72"/>
      <c r="L64" s="72"/>
      <c r="M64" s="73"/>
      <c r="Q64" s="14" t="str">
        <f t="shared" si="7"/>
        <v>5. Identify the personnel resources who will be assigned to fulfill of the requirements of this RFP if Proposer is selected. Provide each individual's name, title and the proportion of time that he/she will allocate to UConn Health's work.  (This section is applicable to Customer Service Representative or Management/Supervisory staff who will handle UConn Health's accounts.)
Note: Job descriptions and copies of resumes for each individual identified in response to this question must be attached to Proposer's response. UConn Health must receive advance written notice of any changes to the identified personnel.</v>
      </c>
    </row>
    <row r="65" spans="1:18" ht="30" x14ac:dyDescent="0.3">
      <c r="A65" s="95" t="s">
        <v>40</v>
      </c>
      <c r="B65" s="96"/>
      <c r="C65" s="96"/>
      <c r="D65" s="96"/>
      <c r="E65" s="96"/>
      <c r="F65" s="97"/>
      <c r="G65" s="20" t="s">
        <v>14</v>
      </c>
      <c r="H65" s="71"/>
      <c r="I65" s="72"/>
      <c r="J65" s="72"/>
      <c r="K65" s="72"/>
      <c r="L65" s="72"/>
      <c r="M65" s="73"/>
      <c r="Q65" s="14" t="str">
        <f t="shared" si="7"/>
        <v>6. A copy of Proposer's organizational chart showing the hierarchical structure of functions and positions is included with Proposer's response.</v>
      </c>
    </row>
    <row r="66" spans="1:18" s="16" customFormat="1" x14ac:dyDescent="0.3">
      <c r="A66" s="105" t="s">
        <v>41</v>
      </c>
      <c r="B66" s="106"/>
      <c r="C66" s="106"/>
      <c r="D66" s="106"/>
      <c r="E66" s="106"/>
      <c r="F66" s="107"/>
      <c r="G66" s="21"/>
      <c r="H66" s="22"/>
      <c r="I66" s="23"/>
      <c r="J66" s="23"/>
      <c r="K66" s="23"/>
      <c r="L66" s="23"/>
      <c r="M66" s="24"/>
      <c r="P66" s="17"/>
      <c r="Q66" s="14" t="str">
        <f t="shared" si="7"/>
        <v>D. Legal/Regulatory Matters</v>
      </c>
      <c r="R66" s="19"/>
    </row>
    <row r="67" spans="1:18" ht="120" x14ac:dyDescent="0.3">
      <c r="A67" s="108" t="s">
        <v>101</v>
      </c>
      <c r="B67" s="109"/>
      <c r="C67" s="109"/>
      <c r="D67" s="109"/>
      <c r="E67" s="109"/>
      <c r="F67" s="110"/>
      <c r="G67" s="20" t="s">
        <v>14</v>
      </c>
      <c r="H67" s="71"/>
      <c r="I67" s="72"/>
      <c r="J67" s="72"/>
      <c r="K67" s="72"/>
      <c r="L67" s="72"/>
      <c r="M67" s="73"/>
      <c r="Q67" s="14" t="str">
        <f t="shared" si="7"/>
        <v>1. In the past 3 years, has the Proposer, or any firm, corporation, partnership or association in which the Proposer has an interest been cited for any willful or serious violations of any occupational safety and health act, standard, order or regulation? 
Note: 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v>
      </c>
    </row>
    <row r="68" spans="1:18" ht="105" x14ac:dyDescent="0.3">
      <c r="A68" s="108" t="s">
        <v>102</v>
      </c>
      <c r="B68" s="109"/>
      <c r="C68" s="109"/>
      <c r="D68" s="109"/>
      <c r="E68" s="109"/>
      <c r="F68" s="110"/>
      <c r="G68" s="20" t="s">
        <v>14</v>
      </c>
      <c r="H68" s="71"/>
      <c r="I68" s="72"/>
      <c r="J68" s="72"/>
      <c r="K68" s="72"/>
      <c r="L68" s="72"/>
      <c r="M68" s="73"/>
      <c r="Q68" s="14" t="str">
        <f t="shared" si="7"/>
        <v>2. In the past 3 years, has the Proposer, or any firm, corporation, partnership or association in which the Proposer has an interest received any criminal convictions related to the injury or death of any employee? 
Note: 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v>
      </c>
    </row>
    <row r="69" spans="1:18" ht="60" x14ac:dyDescent="0.3">
      <c r="A69" s="95" t="s">
        <v>103</v>
      </c>
      <c r="B69" s="96"/>
      <c r="C69" s="96"/>
      <c r="D69" s="96"/>
      <c r="E69" s="96"/>
      <c r="F69" s="97"/>
      <c r="G69" s="20" t="s">
        <v>14</v>
      </c>
      <c r="H69" s="71"/>
      <c r="I69" s="72"/>
      <c r="J69" s="72"/>
      <c r="K69" s="72"/>
      <c r="L69" s="72"/>
      <c r="M69" s="73"/>
      <c r="Q69" s="14" t="str">
        <f t="shared" si="7"/>
        <v xml:space="preserve">3. Has the Proposer or any of its principals received any notices of debarment or suspension from contracting with the State of Connecticut, any other state within the United States, the federal government, or any other governmental entity?
Note: If the answer is Yes, you must attach copies of all notices of debarment or suspension. </v>
      </c>
    </row>
    <row r="70" spans="1:18" ht="180" x14ac:dyDescent="0.3">
      <c r="A70" s="95" t="s">
        <v>104</v>
      </c>
      <c r="B70" s="96"/>
      <c r="C70" s="96"/>
      <c r="D70" s="96"/>
      <c r="E70" s="96"/>
      <c r="F70" s="97"/>
      <c r="G70" s="20" t="s">
        <v>14</v>
      </c>
      <c r="H70" s="71"/>
      <c r="I70" s="72"/>
      <c r="J70" s="72"/>
      <c r="K70" s="72"/>
      <c r="L70" s="72"/>
      <c r="M70" s="73"/>
      <c r="Q70" s="14" t="str">
        <f t="shared" si="7"/>
        <v>4.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Note: Indicate Yes if Proposer affirms that the above statements are true and correct. Indicate No if Proposer refuses to affirm that the above statements are true and correct.</v>
      </c>
    </row>
    <row r="71" spans="1:18" s="16" customFormat="1" x14ac:dyDescent="0.3">
      <c r="A71" s="105" t="s">
        <v>42</v>
      </c>
      <c r="B71" s="106"/>
      <c r="C71" s="106"/>
      <c r="D71" s="106"/>
      <c r="E71" s="106"/>
      <c r="F71" s="107"/>
      <c r="G71" s="21"/>
      <c r="H71" s="22"/>
      <c r="I71" s="23"/>
      <c r="J71" s="23"/>
      <c r="K71" s="23"/>
      <c r="L71" s="23"/>
      <c r="M71" s="24"/>
      <c r="P71" s="17"/>
      <c r="Q71" s="14" t="str">
        <f t="shared" si="7"/>
        <v>E. Required Contract Language and Forms</v>
      </c>
      <c r="R71" s="19"/>
    </row>
    <row r="72" spans="1:18" ht="30" x14ac:dyDescent="0.3">
      <c r="A72" s="120" t="s">
        <v>57</v>
      </c>
      <c r="B72" s="121"/>
      <c r="C72" s="121"/>
      <c r="D72" s="121"/>
      <c r="E72" s="121"/>
      <c r="F72" s="122"/>
      <c r="G72" s="20" t="s">
        <v>14</v>
      </c>
      <c r="H72" s="71"/>
      <c r="I72" s="72"/>
      <c r="J72" s="72"/>
      <c r="K72" s="72"/>
      <c r="L72" s="72"/>
      <c r="M72" s="73"/>
      <c r="Q72" s="14" t="str">
        <f t="shared" si="7"/>
        <v>1. Proposer acknowledges that it has received and reviewed the sample purchase order and/or standard contract included with this RFP.</v>
      </c>
    </row>
    <row r="73" spans="1:18" ht="105" x14ac:dyDescent="0.3">
      <c r="A73" s="120" t="s">
        <v>105</v>
      </c>
      <c r="B73" s="121"/>
      <c r="C73" s="121"/>
      <c r="D73" s="121"/>
      <c r="E73" s="121"/>
      <c r="F73" s="122"/>
      <c r="G73" s="20" t="s">
        <v>14</v>
      </c>
      <c r="H73" s="71"/>
      <c r="I73" s="72"/>
      <c r="J73" s="72"/>
      <c r="K73" s="72"/>
      <c r="L73" s="72"/>
      <c r="M73" s="73"/>
      <c r="Q73" s="14" t="str">
        <f t="shared" si="7"/>
        <v xml:space="preserve">2. Proposer understands that, if selected, it will be expected to accept UConn Health's purchase order terms and (at UConn Health's option) sign the standard contract as written, without any exceptions or changes, unless Proposer's response includes a "redline" of the sample contract included with this RFP, which incorporates all of Proposer's requested changes using either the "Compare" or "Track changes" functions in MS Word. (An editable Word document was included with this RFP.)
Note: Any proposed changes to the standard contract included with this RFP will be considered a conditional proposal, which may result in rejection of Proposer’s response, in whole or in part. </v>
      </c>
    </row>
    <row r="74" spans="1:18" ht="90" x14ac:dyDescent="0.3">
      <c r="A74" s="120" t="s">
        <v>106</v>
      </c>
      <c r="B74" s="121"/>
      <c r="C74" s="121"/>
      <c r="D74" s="121"/>
      <c r="E74" s="121"/>
      <c r="F74" s="122"/>
      <c r="G74" s="20" t="s">
        <v>14</v>
      </c>
      <c r="H74" s="71"/>
      <c r="I74" s="72"/>
      <c r="J74" s="72"/>
      <c r="K74" s="72"/>
      <c r="L74" s="72"/>
      <c r="M74" s="73"/>
      <c r="Q74" s="14" t="str">
        <f t="shared" si="7"/>
        <v xml:space="preserve">3. Does Proposer have any requested changes to the standard contract included with this RFP?
Note: If the answer is No, Proposer will be expected to sign the standard contract as written, without exceptions or changes. If the answer is Yes, you must attach a "redlined" version of the sample contract included with this RFP, showing all of the changes being requested, and the contact information (name, title, phone number and email) for the person at Proposer's company who is responsible for negotiating contract language. </v>
      </c>
    </row>
    <row r="75" spans="1:18" ht="30" x14ac:dyDescent="0.3">
      <c r="A75" s="95" t="s">
        <v>43</v>
      </c>
      <c r="B75" s="96"/>
      <c r="C75" s="96"/>
      <c r="D75" s="96"/>
      <c r="E75" s="96"/>
      <c r="F75" s="97"/>
      <c r="G75" s="20" t="s">
        <v>14</v>
      </c>
      <c r="H75" s="71"/>
      <c r="I75" s="72"/>
      <c r="J75" s="72"/>
      <c r="K75" s="72"/>
      <c r="L75" s="72"/>
      <c r="M75" s="73"/>
      <c r="Q75" s="14" t="str">
        <f t="shared" si="7"/>
        <v>4. If selected as a result of this RFP, Proposer agrees to execute all State of Connecticut affidavits and certifications required at the time of award (see sample forms included with this RFP).</v>
      </c>
    </row>
    <row r="76" spans="1:18" ht="90" x14ac:dyDescent="0.3">
      <c r="A76" s="120" t="s">
        <v>73</v>
      </c>
      <c r="B76" s="121"/>
      <c r="C76" s="121"/>
      <c r="D76" s="121"/>
      <c r="E76" s="121"/>
      <c r="F76" s="122"/>
      <c r="G76" s="20" t="s">
        <v>14</v>
      </c>
      <c r="H76" s="71"/>
      <c r="I76" s="72"/>
      <c r="J76" s="72"/>
      <c r="K76" s="72"/>
      <c r="L76" s="72"/>
      <c r="M76" s="73"/>
      <c r="Q76" s="14" t="str">
        <f t="shared" si="7"/>
        <v>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v>
      </c>
    </row>
    <row r="77" spans="1:18" ht="75" x14ac:dyDescent="0.3">
      <c r="A77" s="108" t="s">
        <v>58</v>
      </c>
      <c r="B77" s="109"/>
      <c r="C77" s="109"/>
      <c r="D77" s="109"/>
      <c r="E77" s="109"/>
      <c r="F77" s="110"/>
      <c r="G77" s="20" t="s">
        <v>14</v>
      </c>
      <c r="H77" s="71"/>
      <c r="I77" s="72"/>
      <c r="J77" s="72"/>
      <c r="K77" s="72"/>
      <c r="L77" s="72"/>
      <c r="M77" s="73"/>
      <c r="Q77" s="14" t="str">
        <f t="shared" si="7"/>
        <v>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v>
      </c>
    </row>
    <row r="78" spans="1:18" ht="61.8" customHeight="1" x14ac:dyDescent="0.3">
      <c r="A78" s="120" t="s">
        <v>66</v>
      </c>
      <c r="B78" s="121"/>
      <c r="C78" s="121"/>
      <c r="D78" s="121"/>
      <c r="E78" s="121"/>
      <c r="F78" s="122"/>
      <c r="G78" s="20" t="s">
        <v>14</v>
      </c>
      <c r="H78" s="71"/>
      <c r="I78" s="72"/>
      <c r="J78" s="72"/>
      <c r="K78" s="72"/>
      <c r="L78" s="72"/>
      <c r="M78" s="73"/>
      <c r="Q78" s="14" t="str">
        <f>A78</f>
        <v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v>
      </c>
    </row>
    <row r="79" spans="1:18" s="29" customFormat="1" x14ac:dyDescent="0.3">
      <c r="A79" s="218" t="s">
        <v>81</v>
      </c>
      <c r="B79" s="219"/>
      <c r="C79" s="219"/>
      <c r="D79" s="219"/>
      <c r="E79" s="219"/>
      <c r="F79" s="220"/>
      <c r="G79" s="25"/>
      <c r="H79" s="26"/>
      <c r="I79" s="27"/>
      <c r="J79" s="27"/>
      <c r="K79" s="27"/>
      <c r="L79" s="27"/>
      <c r="M79" s="28"/>
      <c r="P79" s="30"/>
      <c r="Q79" s="14" t="str">
        <f>A79</f>
        <v>G. Shipping/Freight</v>
      </c>
      <c r="R79" s="31"/>
    </row>
    <row r="80" spans="1:18" ht="90" x14ac:dyDescent="0.3">
      <c r="A80" s="95" t="s">
        <v>107</v>
      </c>
      <c r="B80" s="96"/>
      <c r="C80" s="96"/>
      <c r="D80" s="96"/>
      <c r="E80" s="96"/>
      <c r="F80" s="97"/>
      <c r="G80" s="20" t="s">
        <v>14</v>
      </c>
      <c r="H80" s="71"/>
      <c r="I80" s="72"/>
      <c r="J80" s="72"/>
      <c r="K80" s="72"/>
      <c r="L80" s="72"/>
      <c r="M80" s="73"/>
      <c r="Q80" s="14" t="str">
        <f>A80</f>
        <v xml:space="preserve">1. Are you proposing to charge UConn Health for shipping/freight costs in connection with goods supplied pursuant to this RFP?
Note: If the answer is Yes,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v>
      </c>
    </row>
    <row r="81" spans="1:18" ht="75" x14ac:dyDescent="0.3">
      <c r="A81" s="95" t="s">
        <v>78</v>
      </c>
      <c r="B81" s="96"/>
      <c r="C81" s="96"/>
      <c r="D81" s="96"/>
      <c r="E81" s="96"/>
      <c r="F81" s="97"/>
      <c r="G81" s="20" t="s">
        <v>67</v>
      </c>
      <c r="H81" s="71"/>
      <c r="I81" s="72"/>
      <c r="J81" s="72"/>
      <c r="K81" s="72"/>
      <c r="L81" s="72"/>
      <c r="M81" s="73"/>
      <c r="Q81" s="4" t="str">
        <f>A81</f>
        <v>2. If the answer to the shipping/freight question above is Yes, did Triose approve the use of your freight account or will you be using UConn Health's freight account?</v>
      </c>
    </row>
    <row r="82" spans="1:18" ht="83.4" customHeight="1" x14ac:dyDescent="0.3">
      <c r="A82" s="95" t="s">
        <v>197</v>
      </c>
      <c r="B82" s="96"/>
      <c r="C82" s="91"/>
      <c r="D82" s="91"/>
      <c r="E82" s="91"/>
      <c r="F82" s="92"/>
      <c r="G82" s="20" t="s">
        <v>27</v>
      </c>
      <c r="H82" s="71"/>
      <c r="I82" s="72"/>
      <c r="J82" s="72"/>
      <c r="K82" s="72"/>
      <c r="L82" s="72"/>
      <c r="M82" s="73"/>
      <c r="Q82" s="4"/>
    </row>
    <row r="83" spans="1:18" x14ac:dyDescent="0.3">
      <c r="A83" s="212" t="s">
        <v>23</v>
      </c>
      <c r="B83" s="213"/>
      <c r="C83" s="213"/>
      <c r="D83" s="213"/>
      <c r="E83" s="213"/>
      <c r="F83" s="213"/>
      <c r="G83" s="213"/>
      <c r="H83" s="213"/>
      <c r="I83" s="213"/>
      <c r="J83" s="213"/>
      <c r="K83" s="213"/>
      <c r="L83" s="213"/>
      <c r="M83" s="214"/>
    </row>
    <row r="84" spans="1:18" s="32" customFormat="1" ht="75" x14ac:dyDescent="0.3">
      <c r="A84" s="221" t="s">
        <v>68</v>
      </c>
      <c r="B84" s="222"/>
      <c r="C84" s="222"/>
      <c r="D84" s="222"/>
      <c r="E84" s="222"/>
      <c r="F84" s="222"/>
      <c r="G84" s="222"/>
      <c r="H84" s="222"/>
      <c r="I84" s="222"/>
      <c r="J84" s="222"/>
      <c r="K84" s="222"/>
      <c r="L84" s="222"/>
      <c r="M84" s="223"/>
      <c r="P84" s="7" t="str">
        <f>A84</f>
        <v>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v>
      </c>
      <c r="Q84" s="14"/>
      <c r="R84" s="7"/>
    </row>
    <row r="85" spans="1:18" x14ac:dyDescent="0.3">
      <c r="A85" s="99" t="s">
        <v>124</v>
      </c>
      <c r="B85" s="100"/>
      <c r="C85" s="100"/>
      <c r="D85" s="100"/>
      <c r="E85" s="100"/>
      <c r="F85" s="100"/>
      <c r="G85" s="100"/>
      <c r="H85" s="100"/>
      <c r="I85" s="100"/>
      <c r="J85" s="100"/>
      <c r="K85" s="100"/>
      <c r="L85" s="100"/>
      <c r="M85" s="101"/>
    </row>
    <row r="86" spans="1:18" x14ac:dyDescent="0.3">
      <c r="A86" s="82"/>
      <c r="B86" s="83"/>
      <c r="C86" s="83"/>
      <c r="D86" s="83"/>
      <c r="E86" s="33" t="s">
        <v>3</v>
      </c>
      <c r="F86" s="79"/>
      <c r="G86" s="79"/>
      <c r="H86" s="79"/>
      <c r="I86" s="79"/>
      <c r="J86" s="79"/>
      <c r="K86" s="79"/>
      <c r="L86" s="79"/>
      <c r="M86" s="80"/>
    </row>
    <row r="87" spans="1:18" x14ac:dyDescent="0.3">
      <c r="A87" s="82"/>
      <c r="B87" s="83"/>
      <c r="C87" s="83"/>
      <c r="D87" s="83"/>
      <c r="E87" s="211" t="s">
        <v>9</v>
      </c>
      <c r="F87" s="91"/>
      <c r="G87" s="92"/>
      <c r="H87" s="77"/>
      <c r="I87" s="77"/>
      <c r="J87" s="77"/>
      <c r="K87" s="77"/>
      <c r="L87" s="77"/>
      <c r="M87" s="78"/>
      <c r="Q87" s="14">
        <f t="shared" ref="Q87:Q111" si="8">H87</f>
        <v>0</v>
      </c>
    </row>
    <row r="88" spans="1:18" x14ac:dyDescent="0.3">
      <c r="A88" s="82"/>
      <c r="B88" s="83"/>
      <c r="C88" s="83"/>
      <c r="D88" s="83"/>
      <c r="E88" s="81" t="s">
        <v>15</v>
      </c>
      <c r="F88" s="81"/>
      <c r="G88" s="81"/>
      <c r="H88" s="77"/>
      <c r="I88" s="77"/>
      <c r="J88" s="77"/>
      <c r="K88" s="77"/>
      <c r="L88" s="77"/>
      <c r="M88" s="78"/>
      <c r="Q88" s="14">
        <f t="shared" si="8"/>
        <v>0</v>
      </c>
    </row>
    <row r="89" spans="1:18" x14ac:dyDescent="0.3">
      <c r="A89" s="82"/>
      <c r="B89" s="83"/>
      <c r="C89" s="83"/>
      <c r="D89" s="83"/>
      <c r="E89" s="81" t="s">
        <v>10</v>
      </c>
      <c r="F89" s="81"/>
      <c r="G89" s="81"/>
      <c r="H89" s="77"/>
      <c r="I89" s="77"/>
      <c r="J89" s="77"/>
      <c r="K89" s="77"/>
      <c r="L89" s="77"/>
      <c r="M89" s="78"/>
      <c r="Q89" s="14">
        <f>H89</f>
        <v>0</v>
      </c>
    </row>
    <row r="90" spans="1:18" x14ac:dyDescent="0.3">
      <c r="A90" s="82"/>
      <c r="B90" s="83"/>
      <c r="C90" s="83"/>
      <c r="D90" s="83"/>
      <c r="E90" s="81" t="s">
        <v>11</v>
      </c>
      <c r="F90" s="81"/>
      <c r="G90" s="81"/>
      <c r="H90" s="77"/>
      <c r="I90" s="77"/>
      <c r="J90" s="77"/>
      <c r="K90" s="77"/>
      <c r="L90" s="77"/>
      <c r="M90" s="78"/>
      <c r="Q90" s="14">
        <f t="shared" si="8"/>
        <v>0</v>
      </c>
    </row>
    <row r="91" spans="1:18" x14ac:dyDescent="0.3">
      <c r="A91" s="82"/>
      <c r="B91" s="83"/>
      <c r="C91" s="83"/>
      <c r="D91" s="83"/>
      <c r="E91" s="85" t="s">
        <v>79</v>
      </c>
      <c r="F91" s="86"/>
      <c r="G91" s="87"/>
      <c r="H91" s="88"/>
      <c r="I91" s="89"/>
      <c r="J91" s="89"/>
      <c r="K91" s="89"/>
      <c r="L91" s="89"/>
      <c r="M91" s="90"/>
    </row>
    <row r="92" spans="1:18" x14ac:dyDescent="0.3">
      <c r="A92" s="82"/>
      <c r="B92" s="83"/>
      <c r="C92" s="83"/>
      <c r="D92" s="83"/>
      <c r="E92" s="81" t="s">
        <v>12</v>
      </c>
      <c r="F92" s="81"/>
      <c r="G92" s="81"/>
      <c r="H92" s="77"/>
      <c r="I92" s="77"/>
      <c r="J92" s="77"/>
      <c r="K92" s="77"/>
      <c r="L92" s="77"/>
      <c r="M92" s="78"/>
      <c r="Q92" s="14">
        <f t="shared" si="8"/>
        <v>0</v>
      </c>
    </row>
    <row r="93" spans="1:18" x14ac:dyDescent="0.3">
      <c r="A93" s="82"/>
      <c r="B93" s="83"/>
      <c r="C93" s="83"/>
      <c r="D93" s="83"/>
      <c r="E93" s="81" t="s">
        <v>28</v>
      </c>
      <c r="F93" s="81"/>
      <c r="G93" s="81"/>
      <c r="H93" s="77"/>
      <c r="I93" s="77"/>
      <c r="J93" s="77"/>
      <c r="K93" s="77"/>
      <c r="L93" s="77"/>
      <c r="M93" s="78"/>
      <c r="Q93" s="14">
        <f t="shared" si="8"/>
        <v>0</v>
      </c>
    </row>
    <row r="94" spans="1:18" x14ac:dyDescent="0.3">
      <c r="A94" s="82"/>
      <c r="B94" s="83"/>
      <c r="C94" s="83"/>
      <c r="D94" s="83"/>
      <c r="E94" s="81" t="s">
        <v>77</v>
      </c>
      <c r="F94" s="81"/>
      <c r="G94" s="81"/>
      <c r="H94" s="77"/>
      <c r="I94" s="77"/>
      <c r="J94" s="77"/>
      <c r="K94" s="77"/>
      <c r="L94" s="77"/>
      <c r="M94" s="78"/>
      <c r="Q94" s="14">
        <f t="shared" ref="Q94" si="9">H94</f>
        <v>0</v>
      </c>
    </row>
    <row r="95" spans="1:18" x14ac:dyDescent="0.3">
      <c r="A95" s="82"/>
      <c r="B95" s="83"/>
      <c r="C95" s="83"/>
      <c r="D95" s="83"/>
      <c r="E95" s="33" t="s">
        <v>5</v>
      </c>
      <c r="F95" s="79"/>
      <c r="G95" s="79"/>
      <c r="H95" s="79"/>
      <c r="I95" s="79"/>
      <c r="J95" s="79"/>
      <c r="K95" s="79"/>
      <c r="L95" s="79"/>
      <c r="M95" s="80"/>
    </row>
    <row r="96" spans="1:18" x14ac:dyDescent="0.3">
      <c r="A96" s="82"/>
      <c r="B96" s="83"/>
      <c r="C96" s="83"/>
      <c r="D96" s="83"/>
      <c r="E96" s="211" t="s">
        <v>9</v>
      </c>
      <c r="F96" s="91"/>
      <c r="G96" s="92"/>
      <c r="H96" s="77"/>
      <c r="I96" s="77"/>
      <c r="J96" s="77"/>
      <c r="K96" s="77"/>
      <c r="L96" s="77"/>
      <c r="M96" s="78"/>
      <c r="Q96" s="14">
        <f t="shared" si="8"/>
        <v>0</v>
      </c>
    </row>
    <row r="97" spans="1:17" x14ac:dyDescent="0.3">
      <c r="A97" s="82"/>
      <c r="B97" s="83"/>
      <c r="C97" s="83"/>
      <c r="D97" s="83"/>
      <c r="E97" s="81" t="s">
        <v>15</v>
      </c>
      <c r="F97" s="81"/>
      <c r="G97" s="81"/>
      <c r="H97" s="77"/>
      <c r="I97" s="77"/>
      <c r="J97" s="77"/>
      <c r="K97" s="77"/>
      <c r="L97" s="77"/>
      <c r="M97" s="78"/>
      <c r="Q97" s="14">
        <f t="shared" si="8"/>
        <v>0</v>
      </c>
    </row>
    <row r="98" spans="1:17" x14ac:dyDescent="0.3">
      <c r="A98" s="82"/>
      <c r="B98" s="83"/>
      <c r="C98" s="83"/>
      <c r="D98" s="83"/>
      <c r="E98" s="81" t="s">
        <v>10</v>
      </c>
      <c r="F98" s="81"/>
      <c r="G98" s="81"/>
      <c r="H98" s="77"/>
      <c r="I98" s="77"/>
      <c r="J98" s="77"/>
      <c r="K98" s="77"/>
      <c r="L98" s="77"/>
      <c r="M98" s="78"/>
      <c r="Q98" s="14">
        <f t="shared" si="8"/>
        <v>0</v>
      </c>
    </row>
    <row r="99" spans="1:17" x14ac:dyDescent="0.3">
      <c r="A99" s="82"/>
      <c r="B99" s="83"/>
      <c r="C99" s="83"/>
      <c r="D99" s="83"/>
      <c r="E99" s="81" t="s">
        <v>11</v>
      </c>
      <c r="F99" s="81"/>
      <c r="G99" s="81"/>
      <c r="H99" s="77"/>
      <c r="I99" s="77"/>
      <c r="J99" s="77"/>
      <c r="K99" s="77"/>
      <c r="L99" s="77"/>
      <c r="M99" s="78"/>
      <c r="Q99" s="14">
        <f t="shared" si="8"/>
        <v>0</v>
      </c>
    </row>
    <row r="100" spans="1:17" x14ac:dyDescent="0.3">
      <c r="A100" s="82"/>
      <c r="B100" s="83"/>
      <c r="C100" s="83"/>
      <c r="D100" s="83"/>
      <c r="E100" s="85" t="s">
        <v>79</v>
      </c>
      <c r="F100" s="86"/>
      <c r="G100" s="87"/>
      <c r="H100" s="88"/>
      <c r="I100" s="89"/>
      <c r="J100" s="89"/>
      <c r="K100" s="89"/>
      <c r="L100" s="89"/>
      <c r="M100" s="90"/>
    </row>
    <row r="101" spans="1:17" x14ac:dyDescent="0.3">
      <c r="A101" s="82"/>
      <c r="B101" s="83"/>
      <c r="C101" s="83"/>
      <c r="D101" s="83"/>
      <c r="E101" s="81" t="s">
        <v>12</v>
      </c>
      <c r="F101" s="81"/>
      <c r="G101" s="81"/>
      <c r="H101" s="77"/>
      <c r="I101" s="77"/>
      <c r="J101" s="77"/>
      <c r="K101" s="77"/>
      <c r="L101" s="77"/>
      <c r="M101" s="78"/>
      <c r="Q101" s="14">
        <f t="shared" si="8"/>
        <v>0</v>
      </c>
    </row>
    <row r="102" spans="1:17" x14ac:dyDescent="0.3">
      <c r="A102" s="82"/>
      <c r="B102" s="83"/>
      <c r="C102" s="83"/>
      <c r="D102" s="83"/>
      <c r="E102" s="81" t="s">
        <v>28</v>
      </c>
      <c r="F102" s="81"/>
      <c r="G102" s="81"/>
      <c r="H102" s="77"/>
      <c r="I102" s="77"/>
      <c r="J102" s="77"/>
      <c r="K102" s="77"/>
      <c r="L102" s="77"/>
      <c r="M102" s="78"/>
      <c r="Q102" s="14">
        <f t="shared" si="8"/>
        <v>0</v>
      </c>
    </row>
    <row r="103" spans="1:17" x14ac:dyDescent="0.3">
      <c r="A103" s="82"/>
      <c r="B103" s="83"/>
      <c r="C103" s="83"/>
      <c r="D103" s="83"/>
      <c r="E103" s="81" t="s">
        <v>77</v>
      </c>
      <c r="F103" s="81"/>
      <c r="G103" s="81"/>
      <c r="H103" s="77"/>
      <c r="I103" s="77"/>
      <c r="J103" s="77"/>
      <c r="K103" s="77"/>
      <c r="L103" s="77"/>
      <c r="M103" s="78"/>
      <c r="Q103" s="14">
        <f t="shared" si="8"/>
        <v>0</v>
      </c>
    </row>
    <row r="104" spans="1:17" x14ac:dyDescent="0.3">
      <c r="A104" s="82"/>
      <c r="B104" s="83"/>
      <c r="C104" s="83"/>
      <c r="D104" s="83"/>
      <c r="E104" s="33" t="s">
        <v>4</v>
      </c>
      <c r="F104" s="79"/>
      <c r="G104" s="79"/>
      <c r="H104" s="79"/>
      <c r="I104" s="79"/>
      <c r="J104" s="79"/>
      <c r="K104" s="79"/>
      <c r="L104" s="79"/>
      <c r="M104" s="80"/>
    </row>
    <row r="105" spans="1:17" x14ac:dyDescent="0.3">
      <c r="A105" s="82"/>
      <c r="B105" s="83"/>
      <c r="C105" s="83"/>
      <c r="D105" s="83"/>
      <c r="E105" s="211" t="s">
        <v>9</v>
      </c>
      <c r="F105" s="91"/>
      <c r="G105" s="92"/>
      <c r="H105" s="77"/>
      <c r="I105" s="77"/>
      <c r="J105" s="77"/>
      <c r="K105" s="77"/>
      <c r="L105" s="77"/>
      <c r="M105" s="78"/>
      <c r="Q105" s="14">
        <f t="shared" si="8"/>
        <v>0</v>
      </c>
    </row>
    <row r="106" spans="1:17" x14ac:dyDescent="0.3">
      <c r="A106" s="82"/>
      <c r="B106" s="83"/>
      <c r="C106" s="83"/>
      <c r="D106" s="83"/>
      <c r="E106" s="81" t="s">
        <v>15</v>
      </c>
      <c r="F106" s="81"/>
      <c r="G106" s="81"/>
      <c r="H106" s="77"/>
      <c r="I106" s="77"/>
      <c r="J106" s="77"/>
      <c r="K106" s="77"/>
      <c r="L106" s="77"/>
      <c r="M106" s="78"/>
      <c r="Q106" s="14">
        <f t="shared" si="8"/>
        <v>0</v>
      </c>
    </row>
    <row r="107" spans="1:17" x14ac:dyDescent="0.3">
      <c r="A107" s="82"/>
      <c r="B107" s="83"/>
      <c r="C107" s="83"/>
      <c r="D107" s="83"/>
      <c r="E107" s="81" t="s">
        <v>10</v>
      </c>
      <c r="F107" s="81"/>
      <c r="G107" s="81"/>
      <c r="H107" s="77"/>
      <c r="I107" s="77"/>
      <c r="J107" s="77"/>
      <c r="K107" s="77"/>
      <c r="L107" s="77"/>
      <c r="M107" s="78"/>
      <c r="Q107" s="14">
        <f t="shared" si="8"/>
        <v>0</v>
      </c>
    </row>
    <row r="108" spans="1:17" x14ac:dyDescent="0.3">
      <c r="A108" s="82"/>
      <c r="B108" s="83"/>
      <c r="C108" s="83"/>
      <c r="D108" s="83"/>
      <c r="E108" s="81" t="s">
        <v>11</v>
      </c>
      <c r="F108" s="81"/>
      <c r="G108" s="81"/>
      <c r="H108" s="77"/>
      <c r="I108" s="77"/>
      <c r="J108" s="77"/>
      <c r="K108" s="77"/>
      <c r="L108" s="77"/>
      <c r="M108" s="78"/>
      <c r="Q108" s="14">
        <f t="shared" si="8"/>
        <v>0</v>
      </c>
    </row>
    <row r="109" spans="1:17" x14ac:dyDescent="0.3">
      <c r="A109" s="82"/>
      <c r="B109" s="83"/>
      <c r="C109" s="83"/>
      <c r="D109" s="83"/>
      <c r="E109" s="85" t="s">
        <v>79</v>
      </c>
      <c r="F109" s="86"/>
      <c r="G109" s="87"/>
      <c r="H109" s="88"/>
      <c r="I109" s="89"/>
      <c r="J109" s="89"/>
      <c r="K109" s="89"/>
      <c r="L109" s="89"/>
      <c r="M109" s="90"/>
    </row>
    <row r="110" spans="1:17" x14ac:dyDescent="0.3">
      <c r="A110" s="82"/>
      <c r="B110" s="83"/>
      <c r="C110" s="83"/>
      <c r="D110" s="83"/>
      <c r="E110" s="217" t="s">
        <v>12</v>
      </c>
      <c r="F110" s="217"/>
      <c r="G110" s="217"/>
      <c r="H110" s="215"/>
      <c r="I110" s="215"/>
      <c r="J110" s="215"/>
      <c r="K110" s="215"/>
      <c r="L110" s="215"/>
      <c r="M110" s="216"/>
      <c r="Q110" s="14">
        <f t="shared" si="8"/>
        <v>0</v>
      </c>
    </row>
    <row r="111" spans="1:17" x14ac:dyDescent="0.3">
      <c r="A111" s="82"/>
      <c r="B111" s="83"/>
      <c r="C111" s="83"/>
      <c r="D111" s="83"/>
      <c r="E111" s="81" t="s">
        <v>28</v>
      </c>
      <c r="F111" s="81"/>
      <c r="G111" s="81"/>
      <c r="H111" s="77"/>
      <c r="I111" s="77"/>
      <c r="J111" s="77"/>
      <c r="K111" s="77"/>
      <c r="L111" s="77"/>
      <c r="M111" s="78"/>
      <c r="Q111" s="14">
        <f t="shared" si="8"/>
        <v>0</v>
      </c>
    </row>
    <row r="112" spans="1:17" x14ac:dyDescent="0.3">
      <c r="A112" s="84"/>
      <c r="B112" s="79"/>
      <c r="C112" s="79"/>
      <c r="D112" s="79"/>
      <c r="E112" s="81" t="s">
        <v>77</v>
      </c>
      <c r="F112" s="81"/>
      <c r="G112" s="81"/>
      <c r="H112" s="77"/>
      <c r="I112" s="77"/>
      <c r="J112" s="77"/>
      <c r="K112" s="77"/>
      <c r="L112" s="77"/>
      <c r="M112" s="78"/>
      <c r="Q112" s="14">
        <f t="shared" ref="Q112" si="10">H112</f>
        <v>0</v>
      </c>
    </row>
    <row r="113" spans="1:17" ht="30" x14ac:dyDescent="0.3">
      <c r="A113" s="208" t="s">
        <v>108</v>
      </c>
      <c r="B113" s="209"/>
      <c r="C113" s="209"/>
      <c r="D113" s="209"/>
      <c r="E113" s="209"/>
      <c r="F113" s="209"/>
      <c r="G113" s="209"/>
      <c r="H113" s="209"/>
      <c r="I113" s="209"/>
      <c r="J113" s="209"/>
      <c r="K113" s="209"/>
      <c r="L113" s="209"/>
      <c r="M113" s="210"/>
      <c r="P113" s="7" t="str">
        <f>A113</f>
        <v xml:space="preserve">Previous Client:  Provide the following reference information for one (1) client to whom you previously provided goods/services comparable to those requested in this RFP. Do not use a former client as a reference for this section if your services ended due to the closing of the client's business. </v>
      </c>
    </row>
    <row r="114" spans="1:17" x14ac:dyDescent="0.3">
      <c r="A114" s="82"/>
      <c r="B114" s="83"/>
      <c r="C114" s="83"/>
      <c r="D114" s="83"/>
      <c r="E114" s="33" t="s">
        <v>53</v>
      </c>
      <c r="F114" s="79"/>
      <c r="G114" s="79"/>
      <c r="H114" s="79"/>
      <c r="I114" s="79"/>
      <c r="J114" s="79"/>
      <c r="K114" s="79"/>
      <c r="L114" s="79"/>
      <c r="M114" s="80"/>
    </row>
    <row r="115" spans="1:17" x14ac:dyDescent="0.3">
      <c r="A115" s="82"/>
      <c r="B115" s="83"/>
      <c r="C115" s="83"/>
      <c r="D115" s="83"/>
      <c r="E115" s="211" t="s">
        <v>9</v>
      </c>
      <c r="F115" s="91"/>
      <c r="G115" s="92"/>
      <c r="H115" s="77"/>
      <c r="I115" s="77"/>
      <c r="J115" s="77"/>
      <c r="K115" s="77"/>
      <c r="L115" s="77"/>
      <c r="M115" s="78"/>
      <c r="Q115" s="14">
        <f t="shared" ref="Q115:Q122" si="11">H115</f>
        <v>0</v>
      </c>
    </row>
    <row r="116" spans="1:17" x14ac:dyDescent="0.3">
      <c r="A116" s="82"/>
      <c r="B116" s="83"/>
      <c r="C116" s="83"/>
      <c r="D116" s="83"/>
      <c r="E116" s="81" t="s">
        <v>15</v>
      </c>
      <c r="F116" s="81"/>
      <c r="G116" s="81"/>
      <c r="H116" s="77"/>
      <c r="I116" s="77"/>
      <c r="J116" s="77"/>
      <c r="K116" s="77"/>
      <c r="L116" s="77"/>
      <c r="M116" s="78"/>
      <c r="Q116" s="14">
        <f t="shared" si="11"/>
        <v>0</v>
      </c>
    </row>
    <row r="117" spans="1:17" x14ac:dyDescent="0.3">
      <c r="A117" s="82"/>
      <c r="B117" s="83"/>
      <c r="C117" s="83"/>
      <c r="D117" s="83"/>
      <c r="E117" s="81" t="s">
        <v>10</v>
      </c>
      <c r="F117" s="81"/>
      <c r="G117" s="81"/>
      <c r="H117" s="77"/>
      <c r="I117" s="77"/>
      <c r="J117" s="77"/>
      <c r="K117" s="77"/>
      <c r="L117" s="77"/>
      <c r="M117" s="78"/>
      <c r="Q117" s="14">
        <f t="shared" si="11"/>
        <v>0</v>
      </c>
    </row>
    <row r="118" spans="1:17" x14ac:dyDescent="0.3">
      <c r="A118" s="82"/>
      <c r="B118" s="83"/>
      <c r="C118" s="83"/>
      <c r="D118" s="83"/>
      <c r="E118" s="81" t="s">
        <v>11</v>
      </c>
      <c r="F118" s="81"/>
      <c r="G118" s="81"/>
      <c r="H118" s="77"/>
      <c r="I118" s="77"/>
      <c r="J118" s="77"/>
      <c r="K118" s="77"/>
      <c r="L118" s="77"/>
      <c r="M118" s="78"/>
      <c r="Q118" s="14">
        <f t="shared" si="11"/>
        <v>0</v>
      </c>
    </row>
    <row r="119" spans="1:17" x14ac:dyDescent="0.3">
      <c r="A119" s="82"/>
      <c r="B119" s="83"/>
      <c r="C119" s="83"/>
      <c r="D119" s="83"/>
      <c r="E119" s="85" t="s">
        <v>79</v>
      </c>
      <c r="F119" s="86"/>
      <c r="G119" s="87"/>
      <c r="H119" s="88"/>
      <c r="I119" s="89"/>
      <c r="J119" s="89"/>
      <c r="K119" s="89"/>
      <c r="L119" s="89"/>
      <c r="M119" s="90"/>
    </row>
    <row r="120" spans="1:17" x14ac:dyDescent="0.3">
      <c r="A120" s="82"/>
      <c r="B120" s="83"/>
      <c r="C120" s="83"/>
      <c r="D120" s="83"/>
      <c r="E120" s="81" t="s">
        <v>13</v>
      </c>
      <c r="F120" s="81"/>
      <c r="G120" s="81"/>
      <c r="H120" s="77"/>
      <c r="I120" s="77"/>
      <c r="J120" s="77"/>
      <c r="K120" s="77"/>
      <c r="L120" s="77"/>
      <c r="M120" s="78"/>
      <c r="Q120" s="14">
        <f t="shared" si="11"/>
        <v>0</v>
      </c>
    </row>
    <row r="121" spans="1:17" x14ac:dyDescent="0.3">
      <c r="A121" s="82"/>
      <c r="B121" s="83"/>
      <c r="C121" s="83"/>
      <c r="D121" s="83"/>
      <c r="E121" s="81" t="s">
        <v>29</v>
      </c>
      <c r="F121" s="81"/>
      <c r="G121" s="81"/>
      <c r="H121" s="77"/>
      <c r="I121" s="77"/>
      <c r="J121" s="77"/>
      <c r="K121" s="77"/>
      <c r="L121" s="77"/>
      <c r="M121" s="78"/>
      <c r="Q121" s="14">
        <f t="shared" si="11"/>
        <v>0</v>
      </c>
    </row>
    <row r="122" spans="1:17" x14ac:dyDescent="0.3">
      <c r="A122" s="82"/>
      <c r="B122" s="83"/>
      <c r="C122" s="83"/>
      <c r="D122" s="83"/>
      <c r="E122" s="81" t="s">
        <v>77</v>
      </c>
      <c r="F122" s="81"/>
      <c r="G122" s="81"/>
      <c r="H122" s="77"/>
      <c r="I122" s="77"/>
      <c r="J122" s="77"/>
      <c r="K122" s="77"/>
      <c r="L122" s="77"/>
      <c r="M122" s="78"/>
      <c r="Q122" s="14">
        <f t="shared" si="11"/>
        <v>0</v>
      </c>
    </row>
    <row r="123" spans="1:17" x14ac:dyDescent="0.3">
      <c r="A123" s="126" t="s">
        <v>24</v>
      </c>
      <c r="B123" s="127"/>
      <c r="C123" s="127"/>
      <c r="D123" s="127"/>
      <c r="E123" s="127"/>
      <c r="F123" s="127"/>
      <c r="G123" s="127"/>
      <c r="H123" s="127"/>
      <c r="I123" s="127"/>
      <c r="J123" s="127"/>
      <c r="K123" s="127"/>
      <c r="L123" s="127"/>
      <c r="M123" s="128"/>
    </row>
    <row r="124" spans="1:17" ht="51" customHeight="1" x14ac:dyDescent="0.3">
      <c r="A124" s="156" t="s">
        <v>151</v>
      </c>
      <c r="B124" s="157"/>
      <c r="C124" s="157"/>
      <c r="D124" s="157"/>
      <c r="E124" s="157"/>
      <c r="F124" s="157"/>
      <c r="G124" s="157"/>
      <c r="H124" s="157"/>
      <c r="I124" s="157"/>
      <c r="J124" s="157"/>
      <c r="K124" s="157"/>
      <c r="L124" s="157"/>
      <c r="M124" s="158"/>
      <c r="P124" s="7" t="str">
        <f t="shared" ref="P124:P129" si="12">A124</f>
        <v>No increases to the amounts quoted as "Proposer's Discounted Price per Unit for UConn Health" will be allowed during the initial contract term.  Thereafter, price increases will only be considered  prior to the start date of any renewal term.   Any request for increase from the Contractor shall be in writing and include any appropriate supporting documentation with the request, no later than thirty (30) calendar days prior to the effective date of the requested increase.   All requests for rate adjustments are subject to UConn Health review and approval.</v>
      </c>
    </row>
    <row r="125" spans="1:17" ht="60" x14ac:dyDescent="0.3">
      <c r="A125" s="156" t="s">
        <v>109</v>
      </c>
      <c r="B125" s="157"/>
      <c r="C125" s="157"/>
      <c r="D125" s="157"/>
      <c r="E125" s="157"/>
      <c r="F125" s="157"/>
      <c r="G125" s="157"/>
      <c r="H125" s="157"/>
      <c r="I125" s="157"/>
      <c r="J125" s="157"/>
      <c r="K125" s="157"/>
      <c r="L125" s="157"/>
      <c r="M125" s="158"/>
      <c r="P125" s="7" t="str">
        <f t="shared" si="12"/>
        <v xml:space="preserve">No increases to the amounts quoted by Proposer as "Shipping (if any)" will be allowed, except due to documented increases in UConn Health-approved third-party shipping costs being passed through to UConn Health from Proposer. Note: If you are proposing to charge any Shipping costs,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UConn Health reserves the right to direct the awarded Proposer to utilize UConn Health's inbound freight accounts, rather than Proposer's accounts, at any time. </v>
      </c>
    </row>
    <row r="126" spans="1:17" ht="31.2" customHeight="1" x14ac:dyDescent="0.3">
      <c r="A126" s="156" t="s">
        <v>110</v>
      </c>
      <c r="B126" s="157"/>
      <c r="C126" s="157"/>
      <c r="D126" s="157"/>
      <c r="E126" s="157"/>
      <c r="F126" s="157"/>
      <c r="G126" s="157"/>
      <c r="H126" s="157"/>
      <c r="I126" s="157"/>
      <c r="J126" s="157"/>
      <c r="K126" s="157"/>
      <c r="L126" s="157"/>
      <c r="M126" s="158"/>
      <c r="P126" s="7" t="str">
        <f t="shared" si="12"/>
        <v xml:space="preserve">No increases to the amounts quoted by Proposer as "Handling (if any)" will be allowed. </v>
      </c>
    </row>
    <row r="127" spans="1:17" ht="38.4" customHeight="1" x14ac:dyDescent="0.3">
      <c r="A127" s="156" t="s">
        <v>71</v>
      </c>
      <c r="B127" s="157"/>
      <c r="C127" s="157"/>
      <c r="D127" s="157"/>
      <c r="E127" s="157"/>
      <c r="F127" s="157"/>
      <c r="G127" s="157"/>
      <c r="H127" s="157"/>
      <c r="I127" s="157"/>
      <c r="J127" s="157"/>
      <c r="K127" s="157"/>
      <c r="L127" s="157"/>
      <c r="M127" s="158"/>
      <c r="P127" s="7" t="str">
        <f t="shared" si="12"/>
        <v xml:space="preserve">The automatically-calculated percentages in the "% Discount to UConn Health" column are for UConn Health’s informational use only.
Any request to increase costs to UConn Health during the term of the award must be supported with relevant documentation. </v>
      </c>
    </row>
    <row r="128" spans="1:17" ht="54" customHeight="1" x14ac:dyDescent="0.3">
      <c r="A128" s="156" t="s">
        <v>70</v>
      </c>
      <c r="B128" s="157"/>
      <c r="C128" s="157"/>
      <c r="D128" s="157"/>
      <c r="E128" s="157"/>
      <c r="F128" s="157"/>
      <c r="G128" s="157"/>
      <c r="H128" s="157"/>
      <c r="I128" s="157"/>
      <c r="J128" s="157"/>
      <c r="K128" s="157"/>
      <c r="L128" s="157"/>
      <c r="M128" s="158"/>
      <c r="P128" s="7" t="str">
        <f t="shared" si="12"/>
        <v>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v>
      </c>
    </row>
    <row r="129" spans="1:18" s="32" customFormat="1" ht="33" customHeight="1" x14ac:dyDescent="0.3">
      <c r="A129" s="162" t="s">
        <v>111</v>
      </c>
      <c r="B129" s="163"/>
      <c r="C129" s="163"/>
      <c r="D129" s="163"/>
      <c r="E129" s="163"/>
      <c r="F129" s="163"/>
      <c r="G129" s="163"/>
      <c r="H129" s="163"/>
      <c r="I129" s="163"/>
      <c r="J129" s="163"/>
      <c r="K129" s="163"/>
      <c r="L129" s="163"/>
      <c r="M129" s="164"/>
      <c r="P129" s="7" t="str">
        <f t="shared" si="12"/>
        <v>Prompt Payment Terms: Enter the percentage by which invoices will be reduced if they are paid within the specified number of days. Note: If no prompt payment discount is being offered, enter 0 on both lines.</v>
      </c>
      <c r="Q129" s="14"/>
      <c r="R129" s="7"/>
    </row>
    <row r="130" spans="1:18" s="32" customFormat="1" x14ac:dyDescent="0.3">
      <c r="A130" s="150"/>
      <c r="B130" s="151"/>
      <c r="C130" s="151"/>
      <c r="D130" s="152"/>
      <c r="E130" s="144" t="s">
        <v>16</v>
      </c>
      <c r="F130" s="145"/>
      <c r="G130" s="146"/>
      <c r="H130" s="34"/>
      <c r="I130" s="165"/>
      <c r="J130" s="166"/>
      <c r="K130" s="166"/>
      <c r="L130" s="166"/>
      <c r="M130" s="167"/>
      <c r="P130" s="7"/>
      <c r="Q130" s="14"/>
      <c r="R130" s="7"/>
    </row>
    <row r="131" spans="1:18" x14ac:dyDescent="0.3">
      <c r="A131" s="153"/>
      <c r="B131" s="154"/>
      <c r="C131" s="154"/>
      <c r="D131" s="155"/>
      <c r="E131" s="147" t="s">
        <v>18</v>
      </c>
      <c r="F131" s="148"/>
      <c r="G131" s="149"/>
      <c r="H131" s="35"/>
      <c r="I131" s="168"/>
      <c r="J131" s="169"/>
      <c r="K131" s="169"/>
      <c r="L131" s="169"/>
      <c r="M131" s="170"/>
    </row>
    <row r="132" spans="1:18" s="32" customFormat="1" x14ac:dyDescent="0.3">
      <c r="A132" s="159" t="s">
        <v>112</v>
      </c>
      <c r="B132" s="160"/>
      <c r="C132" s="160"/>
      <c r="D132" s="160"/>
      <c r="E132" s="160"/>
      <c r="F132" s="160"/>
      <c r="G132" s="160"/>
      <c r="H132" s="160"/>
      <c r="I132" s="160"/>
      <c r="J132" s="160"/>
      <c r="K132" s="160"/>
      <c r="L132" s="160"/>
      <c r="M132" s="161"/>
      <c r="P132" s="7"/>
      <c r="Q132" s="14"/>
      <c r="R132" s="7"/>
    </row>
    <row r="133" spans="1:18" s="39" customFormat="1" ht="162.6" customHeight="1" x14ac:dyDescent="0.3">
      <c r="A133" s="59" t="s">
        <v>190</v>
      </c>
      <c r="B133" s="58" t="s">
        <v>189</v>
      </c>
      <c r="C133" s="171" t="s">
        <v>147</v>
      </c>
      <c r="D133" s="172"/>
      <c r="E133" s="173"/>
      <c r="F133" s="36" t="s">
        <v>125</v>
      </c>
      <c r="G133" s="36" t="s">
        <v>69</v>
      </c>
      <c r="H133" s="36" t="s">
        <v>113</v>
      </c>
      <c r="I133" s="37" t="s">
        <v>114</v>
      </c>
      <c r="J133" s="38" t="s">
        <v>115</v>
      </c>
      <c r="K133" s="37" t="s">
        <v>116</v>
      </c>
      <c r="L133" s="37" t="s">
        <v>117</v>
      </c>
      <c r="M133" s="36" t="s">
        <v>118</v>
      </c>
      <c r="P133" s="40"/>
      <c r="Q133" s="41"/>
    </row>
    <row r="134" spans="1:18" x14ac:dyDescent="0.3">
      <c r="A134" s="61">
        <v>910</v>
      </c>
      <c r="B134" s="62"/>
      <c r="C134" s="74" t="s">
        <v>86</v>
      </c>
      <c r="D134" s="93"/>
      <c r="E134" s="94"/>
      <c r="F134" s="42">
        <v>110</v>
      </c>
      <c r="G134" s="48" t="s">
        <v>96</v>
      </c>
      <c r="H134" s="44"/>
      <c r="I134" s="44"/>
      <c r="J134" s="45" t="e">
        <f>(H134-I134)/H134</f>
        <v>#DIV/0!</v>
      </c>
      <c r="K134" s="46"/>
      <c r="L134" s="46"/>
      <c r="M134" s="47">
        <f>PRODUCT((F134),(I134+K134+L134))</f>
        <v>0</v>
      </c>
      <c r="R134" s="9" t="str">
        <f>C134</f>
        <v>Medline Scrub Tops (Size Small to Extra Large)</v>
      </c>
    </row>
    <row r="135" spans="1:18" x14ac:dyDescent="0.3">
      <c r="A135" s="61">
        <v>910</v>
      </c>
      <c r="B135" s="62"/>
      <c r="C135" s="74" t="s">
        <v>87</v>
      </c>
      <c r="D135" s="93"/>
      <c r="E135" s="94"/>
      <c r="F135" s="42">
        <v>25</v>
      </c>
      <c r="G135" s="48" t="s">
        <v>96</v>
      </c>
      <c r="H135" s="44"/>
      <c r="I135" s="44"/>
      <c r="J135" s="45" t="e">
        <f t="shared" ref="J135:J174" si="13">(H135-I135)/H135</f>
        <v>#DIV/0!</v>
      </c>
      <c r="K135" s="46"/>
      <c r="L135" s="46"/>
      <c r="M135" s="47">
        <f t="shared" ref="M135:M174" si="14">PRODUCT((F135),(I135+K135+L135))</f>
        <v>0</v>
      </c>
      <c r="R135" s="9" t="str">
        <f t="shared" ref="R135:R172" si="15">C135</f>
        <v>Medline Scrub Tops (Size 2XL - 4XL)</v>
      </c>
    </row>
    <row r="136" spans="1:18" x14ac:dyDescent="0.3">
      <c r="A136" s="61">
        <v>950</v>
      </c>
      <c r="B136" s="62"/>
      <c r="C136" s="74" t="s">
        <v>88</v>
      </c>
      <c r="D136" s="93"/>
      <c r="E136" s="94"/>
      <c r="F136" s="42">
        <v>115</v>
      </c>
      <c r="G136" s="48" t="s">
        <v>96</v>
      </c>
      <c r="H136" s="44"/>
      <c r="I136" s="44"/>
      <c r="J136" s="45" t="e">
        <f t="shared" si="13"/>
        <v>#DIV/0!</v>
      </c>
      <c r="K136" s="46"/>
      <c r="L136" s="46"/>
      <c r="M136" s="47">
        <f t="shared" si="14"/>
        <v>0</v>
      </c>
      <c r="R136" s="9" t="str">
        <f t="shared" si="15"/>
        <v>Medline Scrub Pants (Size Small to Extra Large)</v>
      </c>
    </row>
    <row r="137" spans="1:18" x14ac:dyDescent="0.3">
      <c r="A137" s="61">
        <v>950</v>
      </c>
      <c r="B137" s="62"/>
      <c r="C137" s="74" t="s">
        <v>89</v>
      </c>
      <c r="D137" s="93"/>
      <c r="E137" s="94"/>
      <c r="F137" s="42">
        <v>15</v>
      </c>
      <c r="G137" s="48" t="s">
        <v>96</v>
      </c>
      <c r="H137" s="44"/>
      <c r="I137" s="44"/>
      <c r="J137" s="45" t="e">
        <f t="shared" si="13"/>
        <v>#DIV/0!</v>
      </c>
      <c r="K137" s="46"/>
      <c r="L137" s="46"/>
      <c r="M137" s="47">
        <f t="shared" si="14"/>
        <v>0</v>
      </c>
      <c r="R137" s="9" t="str">
        <f t="shared" si="15"/>
        <v>Medline Scrub Pants (Size 2XL - 4XL)</v>
      </c>
    </row>
    <row r="138" spans="1:18" x14ac:dyDescent="0.3">
      <c r="A138" s="61">
        <v>2042</v>
      </c>
      <c r="B138" s="62"/>
      <c r="C138" s="74" t="s">
        <v>152</v>
      </c>
      <c r="D138" s="93"/>
      <c r="E138" s="94"/>
      <c r="F138" s="42">
        <v>430</v>
      </c>
      <c r="G138" s="48" t="s">
        <v>96</v>
      </c>
      <c r="H138" s="44"/>
      <c r="I138" s="44"/>
      <c r="J138" s="45" t="e">
        <f t="shared" si="13"/>
        <v>#DIV/0!</v>
      </c>
      <c r="K138" s="46"/>
      <c r="L138" s="46"/>
      <c r="M138" s="47">
        <f t="shared" si="14"/>
        <v>0</v>
      </c>
      <c r="R138" s="9" t="str">
        <f t="shared" si="15"/>
        <v>Medline Women's Scrub Pants (Size Small to Extra Large)</v>
      </c>
    </row>
    <row r="139" spans="1:18" x14ac:dyDescent="0.3">
      <c r="A139" s="61">
        <v>2042</v>
      </c>
      <c r="B139" s="62"/>
      <c r="C139" s="74" t="s">
        <v>153</v>
      </c>
      <c r="D139" s="93"/>
      <c r="E139" s="94"/>
      <c r="F139" s="42">
        <v>25</v>
      </c>
      <c r="G139" s="48" t="s">
        <v>96</v>
      </c>
      <c r="H139" s="44"/>
      <c r="I139" s="44"/>
      <c r="J139" s="45" t="e">
        <f t="shared" si="13"/>
        <v>#DIV/0!</v>
      </c>
      <c r="K139" s="46"/>
      <c r="L139" s="46"/>
      <c r="M139" s="47">
        <f t="shared" si="14"/>
        <v>0</v>
      </c>
      <c r="R139" s="9" t="str">
        <f t="shared" si="15"/>
        <v>Medline Women's Scrub Pants (Size 2XL - 4XL)</v>
      </c>
    </row>
    <row r="140" spans="1:18" x14ac:dyDescent="0.3">
      <c r="A140" s="61">
        <v>3038</v>
      </c>
      <c r="B140" s="62"/>
      <c r="C140" s="74" t="s">
        <v>154</v>
      </c>
      <c r="D140" s="224"/>
      <c r="E140" s="225"/>
      <c r="F140" s="42">
        <v>5</v>
      </c>
      <c r="G140" s="48" t="s">
        <v>96</v>
      </c>
      <c r="H140" s="44"/>
      <c r="I140" s="44"/>
      <c r="J140" s="45" t="e">
        <f>(H140-I140)/H140</f>
        <v>#DIV/0!</v>
      </c>
      <c r="K140" s="46"/>
      <c r="L140" s="46"/>
      <c r="M140" s="47">
        <f>PRODUCT((F140),(I140+K140+L140))</f>
        <v>0</v>
      </c>
    </row>
    <row r="141" spans="1:18" x14ac:dyDescent="0.3">
      <c r="A141" s="61">
        <v>3172</v>
      </c>
      <c r="B141" s="62"/>
      <c r="C141" s="74" t="s">
        <v>131</v>
      </c>
      <c r="D141" s="224"/>
      <c r="E141" s="225"/>
      <c r="F141" s="42">
        <v>1</v>
      </c>
      <c r="G141" s="48" t="s">
        <v>96</v>
      </c>
      <c r="H141" s="44"/>
      <c r="I141" s="44"/>
      <c r="J141" s="45" t="e">
        <f t="shared" ref="J141" si="16">(H141-I141)/H141</f>
        <v>#DIV/0!</v>
      </c>
      <c r="K141" s="46"/>
      <c r="L141" s="46"/>
      <c r="M141" s="47">
        <f t="shared" ref="M141" si="17">PRODUCT((F141),(I141+K141+L141))</f>
        <v>0</v>
      </c>
    </row>
    <row r="142" spans="1:18" x14ac:dyDescent="0.3">
      <c r="A142" s="61">
        <v>4143</v>
      </c>
      <c r="B142" s="62"/>
      <c r="C142" s="74" t="s">
        <v>155</v>
      </c>
      <c r="D142" s="224"/>
      <c r="E142" s="225"/>
      <c r="F142" s="42">
        <v>50</v>
      </c>
      <c r="G142" s="48" t="s">
        <v>96</v>
      </c>
      <c r="H142" s="44"/>
      <c r="I142" s="44"/>
      <c r="J142" s="45" t="e">
        <f>(H142-I142)/H142</f>
        <v>#DIV/0!</v>
      </c>
      <c r="K142" s="46"/>
      <c r="L142" s="46"/>
      <c r="M142" s="47">
        <f>PRODUCT((F142),(I142+K142+L142))</f>
        <v>0</v>
      </c>
    </row>
    <row r="143" spans="1:18" ht="15.6" customHeight="1" x14ac:dyDescent="0.3">
      <c r="A143" s="61">
        <v>4160</v>
      </c>
      <c r="B143" s="62"/>
      <c r="C143" s="74" t="s">
        <v>156</v>
      </c>
      <c r="D143" s="93"/>
      <c r="E143" s="94"/>
      <c r="F143" s="42">
        <v>450</v>
      </c>
      <c r="G143" s="48" t="s">
        <v>96</v>
      </c>
      <c r="H143" s="44"/>
      <c r="I143" s="44"/>
      <c r="J143" s="45" t="e">
        <f>(H143-I143)/H143</f>
        <v>#DIV/0!</v>
      </c>
      <c r="K143" s="46"/>
      <c r="L143" s="46"/>
      <c r="M143" s="47">
        <f>PRODUCT((F143),(I143+K143+L143))</f>
        <v>0</v>
      </c>
      <c r="R143" s="9" t="str">
        <f t="shared" si="15"/>
        <v>Landau Proflex Women's Scrub Tops (Size Small to Extra Large)</v>
      </c>
    </row>
    <row r="144" spans="1:18" x14ac:dyDescent="0.3">
      <c r="A144" s="61">
        <v>4160</v>
      </c>
      <c r="B144" s="62"/>
      <c r="C144" s="74" t="s">
        <v>157</v>
      </c>
      <c r="D144" s="93"/>
      <c r="E144" s="94"/>
      <c r="F144" s="42">
        <v>30</v>
      </c>
      <c r="G144" s="48" t="s">
        <v>96</v>
      </c>
      <c r="H144" s="44"/>
      <c r="I144" s="44"/>
      <c r="J144" s="45" t="e">
        <f t="shared" ref="J144" si="18">(H144-I144)/H144</f>
        <v>#DIV/0!</v>
      </c>
      <c r="K144" s="46"/>
      <c r="L144" s="46"/>
      <c r="M144" s="47">
        <f t="shared" ref="M144" si="19">PRODUCT((F144),(I144+K144+L144))</f>
        <v>0</v>
      </c>
    </row>
    <row r="145" spans="1:18" x14ac:dyDescent="0.3">
      <c r="A145" s="61">
        <v>2103</v>
      </c>
      <c r="B145" s="62"/>
      <c r="C145" s="74" t="s">
        <v>158</v>
      </c>
      <c r="D145" s="93"/>
      <c r="E145" s="94"/>
      <c r="F145" s="42">
        <v>60</v>
      </c>
      <c r="G145" s="48" t="s">
        <v>96</v>
      </c>
      <c r="H145" s="44"/>
      <c r="I145" s="44"/>
      <c r="J145" s="45" t="e">
        <f t="shared" si="13"/>
        <v>#DIV/0!</v>
      </c>
      <c r="K145" s="46"/>
      <c r="L145" s="46"/>
      <c r="M145" s="47">
        <f t="shared" si="14"/>
        <v>0</v>
      </c>
      <c r="R145" s="9" t="str">
        <f t="shared" si="15"/>
        <v>Medline Men's Scrub Pants (Size Small to Extra Large)</v>
      </c>
    </row>
    <row r="146" spans="1:18" x14ac:dyDescent="0.3">
      <c r="A146" s="61">
        <v>2103</v>
      </c>
      <c r="B146" s="62"/>
      <c r="C146" s="74" t="s">
        <v>159</v>
      </c>
      <c r="D146" s="93"/>
      <c r="E146" s="94"/>
      <c r="F146" s="42">
        <v>5</v>
      </c>
      <c r="G146" s="48" t="s">
        <v>96</v>
      </c>
      <c r="H146" s="44"/>
      <c r="I146" s="44"/>
      <c r="J146" s="45" t="e">
        <f t="shared" si="13"/>
        <v>#DIV/0!</v>
      </c>
      <c r="K146" s="46"/>
      <c r="L146" s="46"/>
      <c r="M146" s="47">
        <f t="shared" si="14"/>
        <v>0</v>
      </c>
      <c r="R146" s="9" t="str">
        <f t="shared" si="15"/>
        <v>Medline Men's Scrub Pants  (Size 2XL - 4XL)</v>
      </c>
    </row>
    <row r="147" spans="1:18" x14ac:dyDescent="0.3">
      <c r="A147" s="61">
        <v>4253</v>
      </c>
      <c r="B147" s="62"/>
      <c r="C147" s="74" t="s">
        <v>137</v>
      </c>
      <c r="D147" s="93"/>
      <c r="E147" s="94"/>
      <c r="F147" s="42">
        <v>60</v>
      </c>
      <c r="G147" s="48" t="s">
        <v>96</v>
      </c>
      <c r="H147" s="44"/>
      <c r="I147" s="44"/>
      <c r="J147" s="45" t="e">
        <f>(H147-I147)/H147</f>
        <v>#DIV/0!</v>
      </c>
      <c r="K147" s="46"/>
      <c r="L147" s="46"/>
      <c r="M147" s="47">
        <f>PRODUCT((F147),(I147+K147+L147))</f>
        <v>0</v>
      </c>
    </row>
    <row r="148" spans="1:18" x14ac:dyDescent="0.3">
      <c r="A148" s="61">
        <v>4253</v>
      </c>
      <c r="B148" s="62"/>
      <c r="C148" s="74" t="s">
        <v>138</v>
      </c>
      <c r="D148" s="93"/>
      <c r="E148" s="94"/>
      <c r="F148" s="42">
        <v>10</v>
      </c>
      <c r="G148" s="48" t="s">
        <v>96</v>
      </c>
      <c r="H148" s="44"/>
      <c r="I148" s="44"/>
      <c r="J148" s="45" t="e">
        <f t="shared" ref="J148:J152" si="20">(H148-I148)/H148</f>
        <v>#DIV/0!</v>
      </c>
      <c r="K148" s="46"/>
      <c r="L148" s="46"/>
      <c r="M148" s="47">
        <f t="shared" ref="M148:M152" si="21">PRODUCT((F148),(I148+K148+L148))</f>
        <v>0</v>
      </c>
    </row>
    <row r="149" spans="1:18" x14ac:dyDescent="0.3">
      <c r="A149" s="61">
        <v>7489</v>
      </c>
      <c r="B149" s="62"/>
      <c r="C149" s="74" t="s">
        <v>160</v>
      </c>
      <c r="D149" s="224"/>
      <c r="E149" s="225"/>
      <c r="F149" s="42">
        <v>5</v>
      </c>
      <c r="G149" s="48" t="s">
        <v>96</v>
      </c>
      <c r="H149" s="44"/>
      <c r="I149" s="44"/>
      <c r="J149" s="45" t="e">
        <f t="shared" si="20"/>
        <v>#DIV/0!</v>
      </c>
      <c r="K149" s="46"/>
      <c r="L149" s="46"/>
      <c r="M149" s="47">
        <f t="shared" si="21"/>
        <v>0</v>
      </c>
    </row>
    <row r="150" spans="1:18" x14ac:dyDescent="0.3">
      <c r="A150" s="61">
        <v>7525</v>
      </c>
      <c r="B150" s="62"/>
      <c r="C150" s="74" t="s">
        <v>161</v>
      </c>
      <c r="D150" s="224"/>
      <c r="E150" s="225"/>
      <c r="F150" s="42">
        <v>240</v>
      </c>
      <c r="G150" s="48" t="s">
        <v>96</v>
      </c>
      <c r="H150" s="44"/>
      <c r="I150" s="44"/>
      <c r="J150" s="45" t="e">
        <f t="shared" si="20"/>
        <v>#DIV/0!</v>
      </c>
      <c r="K150" s="46"/>
      <c r="L150" s="46"/>
      <c r="M150" s="47">
        <f t="shared" si="21"/>
        <v>0</v>
      </c>
    </row>
    <row r="151" spans="1:18" x14ac:dyDescent="0.3">
      <c r="A151" s="61">
        <v>7551</v>
      </c>
      <c r="B151" s="62"/>
      <c r="C151" s="74" t="s">
        <v>162</v>
      </c>
      <c r="D151" s="224"/>
      <c r="E151" s="225"/>
      <c r="F151" s="42">
        <v>10</v>
      </c>
      <c r="G151" s="48" t="s">
        <v>96</v>
      </c>
      <c r="H151" s="44"/>
      <c r="I151" s="44"/>
      <c r="J151" s="45" t="e">
        <f t="shared" si="20"/>
        <v>#DIV/0!</v>
      </c>
      <c r="K151" s="46"/>
      <c r="L151" s="46"/>
      <c r="M151" s="47">
        <f t="shared" si="21"/>
        <v>0</v>
      </c>
    </row>
    <row r="152" spans="1:18" x14ac:dyDescent="0.3">
      <c r="A152" s="61">
        <v>8232</v>
      </c>
      <c r="B152" s="62"/>
      <c r="C152" s="74" t="s">
        <v>163</v>
      </c>
      <c r="D152" s="224"/>
      <c r="E152" s="225"/>
      <c r="F152" s="42">
        <v>80</v>
      </c>
      <c r="G152" s="48" t="s">
        <v>96</v>
      </c>
      <c r="H152" s="44"/>
      <c r="I152" s="44"/>
      <c r="J152" s="45" t="e">
        <f t="shared" si="20"/>
        <v>#DIV/0!</v>
      </c>
      <c r="K152" s="46"/>
      <c r="L152" s="46"/>
      <c r="M152" s="47">
        <f t="shared" si="21"/>
        <v>0</v>
      </c>
    </row>
    <row r="153" spans="1:18" x14ac:dyDescent="0.3">
      <c r="A153" s="61">
        <v>8800</v>
      </c>
      <c r="B153" s="62"/>
      <c r="C153" s="74" t="s">
        <v>140</v>
      </c>
      <c r="D153" s="93"/>
      <c r="E153" s="94"/>
      <c r="F153" s="42">
        <v>150</v>
      </c>
      <c r="G153" s="48" t="s">
        <v>96</v>
      </c>
      <c r="H153" s="44"/>
      <c r="I153" s="44"/>
      <c r="J153" s="45" t="e">
        <f t="shared" ref="J153:J157" si="22">(H153-I153)/H153</f>
        <v>#DIV/0!</v>
      </c>
      <c r="K153" s="46"/>
      <c r="L153" s="46"/>
      <c r="M153" s="47">
        <f t="shared" ref="M153:M157" si="23">PRODUCT((F153),(I153+K153+L153))</f>
        <v>0</v>
      </c>
    </row>
    <row r="154" spans="1:18" x14ac:dyDescent="0.3">
      <c r="A154" s="61">
        <v>8800</v>
      </c>
      <c r="B154" s="62"/>
      <c r="C154" s="74" t="s">
        <v>139</v>
      </c>
      <c r="D154" s="93"/>
      <c r="E154" s="94"/>
      <c r="F154" s="42">
        <v>15</v>
      </c>
      <c r="G154" s="48" t="s">
        <v>96</v>
      </c>
      <c r="H154" s="44"/>
      <c r="I154" s="44"/>
      <c r="J154" s="45" t="e">
        <f t="shared" si="22"/>
        <v>#DIV/0!</v>
      </c>
      <c r="K154" s="46"/>
      <c r="L154" s="46"/>
      <c r="M154" s="47">
        <f t="shared" si="23"/>
        <v>0</v>
      </c>
    </row>
    <row r="155" spans="1:18" x14ac:dyDescent="0.3">
      <c r="A155" s="61">
        <v>8832</v>
      </c>
      <c r="B155" s="62"/>
      <c r="C155" s="74" t="s">
        <v>143</v>
      </c>
      <c r="D155" s="75"/>
      <c r="E155" s="76"/>
      <c r="F155" s="42">
        <v>20</v>
      </c>
      <c r="G155" s="48" t="s">
        <v>96</v>
      </c>
      <c r="H155" s="44"/>
      <c r="I155" s="44"/>
      <c r="J155" s="45" t="e">
        <f t="shared" si="22"/>
        <v>#DIV/0!</v>
      </c>
      <c r="K155" s="46"/>
      <c r="L155" s="46"/>
      <c r="M155" s="47">
        <f t="shared" si="23"/>
        <v>0</v>
      </c>
    </row>
    <row r="156" spans="1:18" x14ac:dyDescent="0.3">
      <c r="A156" s="61">
        <v>8865</v>
      </c>
      <c r="B156" s="62"/>
      <c r="C156" s="74" t="s">
        <v>141</v>
      </c>
      <c r="D156" s="93"/>
      <c r="E156" s="94"/>
      <c r="F156" s="42">
        <v>120</v>
      </c>
      <c r="G156" s="48" t="s">
        <v>96</v>
      </c>
      <c r="H156" s="44"/>
      <c r="I156" s="44"/>
      <c r="J156" s="45" t="e">
        <f t="shared" si="22"/>
        <v>#DIV/0!</v>
      </c>
      <c r="K156" s="46"/>
      <c r="L156" s="46"/>
      <c r="M156" s="47">
        <f t="shared" si="23"/>
        <v>0</v>
      </c>
    </row>
    <row r="157" spans="1:18" x14ac:dyDescent="0.3">
      <c r="A157" s="61">
        <v>8865</v>
      </c>
      <c r="B157" s="62"/>
      <c r="C157" s="74" t="s">
        <v>142</v>
      </c>
      <c r="D157" s="93"/>
      <c r="E157" s="94"/>
      <c r="F157" s="42">
        <v>5</v>
      </c>
      <c r="G157" s="48" t="s">
        <v>96</v>
      </c>
      <c r="H157" s="44"/>
      <c r="I157" s="44"/>
      <c r="J157" s="45" t="e">
        <f t="shared" si="22"/>
        <v>#DIV/0!</v>
      </c>
      <c r="K157" s="46"/>
      <c r="L157" s="46"/>
      <c r="M157" s="47">
        <f t="shared" si="23"/>
        <v>0</v>
      </c>
    </row>
    <row r="158" spans="1:18" x14ac:dyDescent="0.3">
      <c r="A158" s="61">
        <v>1964</v>
      </c>
      <c r="B158" s="62"/>
      <c r="C158" s="74" t="s">
        <v>164</v>
      </c>
      <c r="D158" s="224"/>
      <c r="E158" s="225"/>
      <c r="F158" s="42">
        <v>5</v>
      </c>
      <c r="G158" s="48" t="s">
        <v>96</v>
      </c>
      <c r="H158" s="44"/>
      <c r="I158" s="44"/>
      <c r="J158" s="45" t="e">
        <f>(H158-I158)/H158</f>
        <v>#DIV/0!</v>
      </c>
      <c r="K158" s="46"/>
      <c r="L158" s="46"/>
      <c r="M158" s="47">
        <f>PRODUCT((F158),(I158+K158+L158))</f>
        <v>0</v>
      </c>
    </row>
    <row r="159" spans="1:18" x14ac:dyDescent="0.3">
      <c r="A159" s="61">
        <v>3028</v>
      </c>
      <c r="B159" s="62"/>
      <c r="C159" s="74" t="s">
        <v>94</v>
      </c>
      <c r="D159" s="93"/>
      <c r="E159" s="94"/>
      <c r="F159" s="42">
        <v>5</v>
      </c>
      <c r="G159" s="48" t="s">
        <v>96</v>
      </c>
      <c r="H159" s="44"/>
      <c r="I159" s="44"/>
      <c r="J159" s="45" t="e">
        <f t="shared" ref="J159" si="24">(H159-I159)/H159</f>
        <v>#DIV/0!</v>
      </c>
      <c r="K159" s="46"/>
      <c r="L159" s="46"/>
      <c r="M159" s="47">
        <f t="shared" ref="M159" si="25">PRODUCT((F159),(I159+K159+L159))</f>
        <v>0</v>
      </c>
      <c r="R159" s="9" t="str">
        <f t="shared" ref="R159" si="26">C159</f>
        <v>Landau Women's Lab Coat</v>
      </c>
    </row>
    <row r="160" spans="1:18" x14ac:dyDescent="0.3">
      <c r="A160" s="61">
        <v>3124</v>
      </c>
      <c r="B160" s="62"/>
      <c r="C160" s="74" t="s">
        <v>93</v>
      </c>
      <c r="D160" s="93"/>
      <c r="E160" s="94"/>
      <c r="F160" s="42">
        <v>15</v>
      </c>
      <c r="G160" s="48" t="s">
        <v>96</v>
      </c>
      <c r="H160" s="44"/>
      <c r="I160" s="44"/>
      <c r="J160" s="45" t="e">
        <f>(H160-I160)/H160</f>
        <v>#DIV/0!</v>
      </c>
      <c r="K160" s="46"/>
      <c r="L160" s="46"/>
      <c r="M160" s="47">
        <f>PRODUCT((F160),(I160+K160+L160))</f>
        <v>0</v>
      </c>
      <c r="R160" s="9" t="str">
        <f t="shared" si="15"/>
        <v>Landau Men's Lab Coat</v>
      </c>
    </row>
    <row r="161" spans="1:18" x14ac:dyDescent="0.3">
      <c r="A161" s="61">
        <v>3132</v>
      </c>
      <c r="B161" s="62"/>
      <c r="C161" s="74" t="s">
        <v>93</v>
      </c>
      <c r="D161" s="93"/>
      <c r="E161" s="94"/>
      <c r="F161" s="42">
        <v>5</v>
      </c>
      <c r="G161" s="48" t="s">
        <v>96</v>
      </c>
      <c r="H161" s="44"/>
      <c r="I161" s="44"/>
      <c r="J161" s="45" t="e">
        <f t="shared" ref="J161:J165" si="27">(H161-I161)/H161</f>
        <v>#DIV/0!</v>
      </c>
      <c r="K161" s="46"/>
      <c r="L161" s="46"/>
      <c r="M161" s="47">
        <f t="shared" ref="M161:M165" si="28">PRODUCT((F161),(I161+K161+L161))</f>
        <v>0</v>
      </c>
    </row>
    <row r="162" spans="1:18" x14ac:dyDescent="0.3">
      <c r="A162" s="61">
        <v>3138</v>
      </c>
      <c r="B162" s="62"/>
      <c r="C162" s="74" t="s">
        <v>93</v>
      </c>
      <c r="D162" s="93"/>
      <c r="E162" s="94"/>
      <c r="F162" s="42">
        <v>50</v>
      </c>
      <c r="G162" s="48" t="s">
        <v>96</v>
      </c>
      <c r="H162" s="44"/>
      <c r="I162" s="44"/>
      <c r="J162" s="45" t="e">
        <f t="shared" si="27"/>
        <v>#DIV/0!</v>
      </c>
      <c r="K162" s="46"/>
      <c r="L162" s="46"/>
      <c r="M162" s="47">
        <f t="shared" si="28"/>
        <v>0</v>
      </c>
      <c r="R162" s="9" t="str">
        <f t="shared" si="15"/>
        <v>Landau Men's Lab Coat</v>
      </c>
    </row>
    <row r="163" spans="1:18" x14ac:dyDescent="0.3">
      <c r="A163" s="61">
        <v>3140</v>
      </c>
      <c r="B163" s="62"/>
      <c r="C163" s="74" t="s">
        <v>93</v>
      </c>
      <c r="D163" s="93"/>
      <c r="E163" s="94"/>
      <c r="F163" s="42">
        <v>600</v>
      </c>
      <c r="G163" s="48" t="s">
        <v>96</v>
      </c>
      <c r="H163" s="44"/>
      <c r="I163" s="44"/>
      <c r="J163" s="45" t="e">
        <f t="shared" si="27"/>
        <v>#DIV/0!</v>
      </c>
      <c r="K163" s="46"/>
      <c r="L163" s="46"/>
      <c r="M163" s="47">
        <f t="shared" si="28"/>
        <v>0</v>
      </c>
    </row>
    <row r="164" spans="1:18" x14ac:dyDescent="0.3">
      <c r="A164" s="61">
        <v>3145</v>
      </c>
      <c r="B164" s="62"/>
      <c r="C164" s="74" t="s">
        <v>93</v>
      </c>
      <c r="D164" s="93"/>
      <c r="E164" s="94"/>
      <c r="F164" s="42">
        <v>5</v>
      </c>
      <c r="G164" s="48" t="s">
        <v>96</v>
      </c>
      <c r="H164" s="44"/>
      <c r="I164" s="44"/>
      <c r="J164" s="45" t="e">
        <f t="shared" si="27"/>
        <v>#DIV/0!</v>
      </c>
      <c r="K164" s="46"/>
      <c r="L164" s="46"/>
      <c r="M164" s="47">
        <f t="shared" si="28"/>
        <v>0</v>
      </c>
    </row>
    <row r="165" spans="1:18" x14ac:dyDescent="0.3">
      <c r="A165" s="61">
        <v>3148</v>
      </c>
      <c r="B165" s="62"/>
      <c r="C165" s="74" t="s">
        <v>93</v>
      </c>
      <c r="D165" s="93"/>
      <c r="E165" s="94"/>
      <c r="F165" s="42">
        <v>1</v>
      </c>
      <c r="G165" s="48" t="s">
        <v>96</v>
      </c>
      <c r="H165" s="44"/>
      <c r="I165" s="44"/>
      <c r="J165" s="45" t="e">
        <f t="shared" si="27"/>
        <v>#DIV/0!</v>
      </c>
      <c r="K165" s="46"/>
      <c r="L165" s="46"/>
      <c r="M165" s="47">
        <f t="shared" si="28"/>
        <v>0</v>
      </c>
    </row>
    <row r="166" spans="1:18" x14ac:dyDescent="0.3">
      <c r="A166" s="61">
        <v>3153</v>
      </c>
      <c r="B166" s="62"/>
      <c r="C166" s="74" t="s">
        <v>94</v>
      </c>
      <c r="D166" s="93"/>
      <c r="E166" s="94"/>
      <c r="F166" s="42">
        <v>5</v>
      </c>
      <c r="G166" s="48" t="s">
        <v>96</v>
      </c>
      <c r="H166" s="44"/>
      <c r="I166" s="44"/>
      <c r="J166" s="45" t="e">
        <f>(H166-I166)/H166</f>
        <v>#DIV/0!</v>
      </c>
      <c r="K166" s="46"/>
      <c r="L166" s="46"/>
      <c r="M166" s="47">
        <f>PRODUCT((F166),(I166+K166+L166))</f>
        <v>0</v>
      </c>
    </row>
    <row r="167" spans="1:18" ht="15" customHeight="1" x14ac:dyDescent="0.3">
      <c r="A167" s="61">
        <v>3155</v>
      </c>
      <c r="B167" s="62"/>
      <c r="C167" s="74" t="s">
        <v>94</v>
      </c>
      <c r="D167" s="93"/>
      <c r="E167" s="94"/>
      <c r="F167" s="42">
        <v>440</v>
      </c>
      <c r="G167" s="48" t="s">
        <v>96</v>
      </c>
      <c r="H167" s="44"/>
      <c r="I167" s="44"/>
      <c r="J167" s="45" t="e">
        <f t="shared" ref="J167:J171" si="29">(H167-I167)/H167</f>
        <v>#DIV/0!</v>
      </c>
      <c r="K167" s="46"/>
      <c r="L167" s="46"/>
      <c r="M167" s="47">
        <f t="shared" ref="M167:M171" si="30">PRODUCT((F167),(I167+K167+L167))</f>
        <v>0</v>
      </c>
    </row>
    <row r="168" spans="1:18" x14ac:dyDescent="0.3">
      <c r="A168" s="61">
        <v>3163</v>
      </c>
      <c r="B168" s="62"/>
      <c r="C168" s="74" t="s">
        <v>93</v>
      </c>
      <c r="D168" s="93"/>
      <c r="E168" s="94"/>
      <c r="F168" s="42">
        <v>120</v>
      </c>
      <c r="G168" s="48" t="s">
        <v>96</v>
      </c>
      <c r="H168" s="44"/>
      <c r="I168" s="44"/>
      <c r="J168" s="45" t="e">
        <f t="shared" si="29"/>
        <v>#DIV/0!</v>
      </c>
      <c r="K168" s="46"/>
      <c r="L168" s="46"/>
      <c r="M168" s="47">
        <f t="shared" si="30"/>
        <v>0</v>
      </c>
    </row>
    <row r="169" spans="1:18" x14ac:dyDescent="0.3">
      <c r="A169" s="61">
        <v>3165</v>
      </c>
      <c r="B169" s="62"/>
      <c r="C169" s="74" t="s">
        <v>94</v>
      </c>
      <c r="D169" s="93"/>
      <c r="E169" s="94"/>
      <c r="F169" s="42">
        <v>65</v>
      </c>
      <c r="G169" s="48" t="s">
        <v>96</v>
      </c>
      <c r="H169" s="44"/>
      <c r="I169" s="44"/>
      <c r="J169" s="45" t="e">
        <f t="shared" si="29"/>
        <v>#DIV/0!</v>
      </c>
      <c r="K169" s="46"/>
      <c r="L169" s="46"/>
      <c r="M169" s="47">
        <f t="shared" si="30"/>
        <v>0</v>
      </c>
    </row>
    <row r="170" spans="1:18" x14ac:dyDescent="0.3">
      <c r="A170" s="61">
        <v>3166</v>
      </c>
      <c r="B170" s="62"/>
      <c r="C170" s="74" t="s">
        <v>93</v>
      </c>
      <c r="D170" s="93"/>
      <c r="E170" s="94"/>
      <c r="F170" s="42">
        <v>1</v>
      </c>
      <c r="G170" s="48" t="s">
        <v>96</v>
      </c>
      <c r="H170" s="44"/>
      <c r="I170" s="44"/>
      <c r="J170" s="45" t="e">
        <f t="shared" si="29"/>
        <v>#DIV/0!</v>
      </c>
      <c r="K170" s="46"/>
      <c r="L170" s="46"/>
      <c r="M170" s="47">
        <f t="shared" si="30"/>
        <v>0</v>
      </c>
    </row>
    <row r="171" spans="1:18" x14ac:dyDescent="0.3">
      <c r="A171" s="61">
        <v>3178</v>
      </c>
      <c r="B171" s="62"/>
      <c r="C171" s="74" t="s">
        <v>132</v>
      </c>
      <c r="D171" s="224"/>
      <c r="E171" s="225"/>
      <c r="F171" s="42">
        <v>1</v>
      </c>
      <c r="G171" s="48" t="s">
        <v>96</v>
      </c>
      <c r="H171" s="44"/>
      <c r="I171" s="44"/>
      <c r="J171" s="45" t="e">
        <f t="shared" si="29"/>
        <v>#DIV/0!</v>
      </c>
      <c r="K171" s="46"/>
      <c r="L171" s="46"/>
      <c r="M171" s="47">
        <f t="shared" si="30"/>
        <v>0</v>
      </c>
    </row>
    <row r="172" spans="1:18" ht="17.399999999999999" customHeight="1" x14ac:dyDescent="0.3">
      <c r="A172" s="61">
        <v>3187</v>
      </c>
      <c r="B172" s="62"/>
      <c r="C172" s="74" t="s">
        <v>95</v>
      </c>
      <c r="D172" s="93"/>
      <c r="E172" s="94"/>
      <c r="F172" s="42">
        <v>85</v>
      </c>
      <c r="G172" s="48" t="s">
        <v>96</v>
      </c>
      <c r="H172" s="44"/>
      <c r="I172" s="44"/>
      <c r="J172" s="45" t="e">
        <f t="shared" si="13"/>
        <v>#DIV/0!</v>
      </c>
      <c r="K172" s="46"/>
      <c r="L172" s="46"/>
      <c r="M172" s="47">
        <f t="shared" si="14"/>
        <v>0</v>
      </c>
      <c r="R172" s="9" t="str">
        <f t="shared" si="15"/>
        <v>Landau Unisex Lab Coat</v>
      </c>
    </row>
    <row r="173" spans="1:18" ht="17.399999999999999" customHeight="1" x14ac:dyDescent="0.3">
      <c r="A173" s="61">
        <v>3172</v>
      </c>
      <c r="B173" s="62"/>
      <c r="C173" s="74" t="s">
        <v>133</v>
      </c>
      <c r="D173" s="224"/>
      <c r="E173" s="225"/>
      <c r="F173" s="42">
        <v>1</v>
      </c>
      <c r="G173" s="48" t="s">
        <v>96</v>
      </c>
      <c r="H173" s="44"/>
      <c r="I173" s="44"/>
      <c r="J173" s="45" t="e">
        <f t="shared" si="13"/>
        <v>#DIV/0!</v>
      </c>
      <c r="K173" s="46"/>
      <c r="L173" s="46"/>
      <c r="M173" s="47">
        <f t="shared" si="14"/>
        <v>0</v>
      </c>
    </row>
    <row r="174" spans="1:18" x14ac:dyDescent="0.3">
      <c r="A174" s="61">
        <v>3194</v>
      </c>
      <c r="B174" s="62"/>
      <c r="C174" s="74" t="s">
        <v>94</v>
      </c>
      <c r="D174" s="93"/>
      <c r="E174" s="94"/>
      <c r="F174" s="42">
        <v>1</v>
      </c>
      <c r="G174" s="48" t="s">
        <v>96</v>
      </c>
      <c r="H174" s="44"/>
      <c r="I174" s="44"/>
      <c r="J174" s="45" t="e">
        <f t="shared" si="13"/>
        <v>#DIV/0!</v>
      </c>
      <c r="K174" s="46"/>
      <c r="L174" s="46"/>
      <c r="M174" s="47">
        <f t="shared" si="14"/>
        <v>0</v>
      </c>
    </row>
    <row r="175" spans="1:18" x14ac:dyDescent="0.3">
      <c r="A175" s="61">
        <v>3200</v>
      </c>
      <c r="B175" s="62"/>
      <c r="C175" s="74" t="s">
        <v>93</v>
      </c>
      <c r="D175" s="75"/>
      <c r="E175" s="76"/>
      <c r="F175" s="42">
        <v>1</v>
      </c>
      <c r="G175" s="48" t="s">
        <v>96</v>
      </c>
      <c r="H175" s="44"/>
      <c r="I175" s="44"/>
      <c r="J175" s="45" t="e">
        <f t="shared" ref="J175:J178" si="31">(H175-I175)/H175</f>
        <v>#DIV/0!</v>
      </c>
      <c r="K175" s="46"/>
      <c r="L175" s="46"/>
      <c r="M175" s="47">
        <f t="shared" ref="M175:M178" si="32">PRODUCT((F175),(I175+K175+L175))</f>
        <v>0</v>
      </c>
    </row>
    <row r="176" spans="1:18" x14ac:dyDescent="0.3">
      <c r="A176" s="61">
        <v>3224</v>
      </c>
      <c r="B176" s="62"/>
      <c r="C176" s="74" t="s">
        <v>134</v>
      </c>
      <c r="D176" s="224"/>
      <c r="E176" s="225"/>
      <c r="F176" s="42">
        <v>1</v>
      </c>
      <c r="G176" s="48" t="s">
        <v>96</v>
      </c>
      <c r="H176" s="44"/>
      <c r="I176" s="44"/>
      <c r="J176" s="45" t="e">
        <f t="shared" si="31"/>
        <v>#DIV/0!</v>
      </c>
      <c r="K176" s="46"/>
      <c r="L176" s="46"/>
      <c r="M176" s="47">
        <f t="shared" si="32"/>
        <v>0</v>
      </c>
    </row>
    <row r="177" spans="1:19" x14ac:dyDescent="0.3">
      <c r="A177" s="61">
        <v>15112</v>
      </c>
      <c r="B177" s="62"/>
      <c r="C177" s="74" t="s">
        <v>165</v>
      </c>
      <c r="D177" s="224"/>
      <c r="E177" s="225"/>
      <c r="F177" s="42">
        <v>1</v>
      </c>
      <c r="G177" s="48" t="s">
        <v>96</v>
      </c>
      <c r="H177" s="44"/>
      <c r="I177" s="44"/>
      <c r="J177" s="45" t="e">
        <f t="shared" si="31"/>
        <v>#DIV/0!</v>
      </c>
      <c r="K177" s="46"/>
      <c r="L177" s="46"/>
      <c r="M177" s="47">
        <f t="shared" si="32"/>
        <v>0</v>
      </c>
    </row>
    <row r="178" spans="1:19" x14ac:dyDescent="0.3">
      <c r="A178" s="61">
        <v>15113</v>
      </c>
      <c r="B178" s="62"/>
      <c r="C178" s="74" t="s">
        <v>166</v>
      </c>
      <c r="D178" s="224"/>
      <c r="E178" s="225"/>
      <c r="F178" s="42">
        <v>1</v>
      </c>
      <c r="G178" s="48" t="s">
        <v>96</v>
      </c>
      <c r="H178" s="44"/>
      <c r="I178" s="44"/>
      <c r="J178" s="45" t="e">
        <f t="shared" si="31"/>
        <v>#DIV/0!</v>
      </c>
      <c r="K178" s="46"/>
      <c r="L178" s="46"/>
      <c r="M178" s="47">
        <f t="shared" si="32"/>
        <v>0</v>
      </c>
    </row>
    <row r="179" spans="1:19" x14ac:dyDescent="0.3">
      <c r="A179" s="61" t="s">
        <v>130</v>
      </c>
      <c r="B179" s="62"/>
      <c r="C179" s="74" t="s">
        <v>167</v>
      </c>
      <c r="D179" s="224"/>
      <c r="E179" s="225"/>
      <c r="F179" s="42">
        <v>5</v>
      </c>
      <c r="G179" s="48" t="s">
        <v>96</v>
      </c>
      <c r="H179" s="44"/>
      <c r="I179" s="44"/>
      <c r="J179" s="45" t="e">
        <f t="shared" ref="J179:J184" si="33">(H179-I179)/H179</f>
        <v>#DIV/0!</v>
      </c>
      <c r="K179" s="46"/>
      <c r="L179" s="46"/>
      <c r="M179" s="47">
        <f t="shared" ref="M179:M184" si="34">PRODUCT((F179),(I179+K179+L179))</f>
        <v>0</v>
      </c>
    </row>
    <row r="180" spans="1:19" ht="40.799999999999997" customHeight="1" x14ac:dyDescent="0.3">
      <c r="A180" s="61" t="s">
        <v>145</v>
      </c>
      <c r="B180" s="62"/>
      <c r="C180" s="74" t="s">
        <v>146</v>
      </c>
      <c r="D180" s="224"/>
      <c r="E180" s="225"/>
      <c r="F180" s="42">
        <v>1680</v>
      </c>
      <c r="G180" s="48" t="s">
        <v>96</v>
      </c>
      <c r="H180" s="44"/>
      <c r="I180" s="44"/>
      <c r="J180" s="45" t="e">
        <f t="shared" ref="J180" si="35">(H180-I180)/H180</f>
        <v>#DIV/0!</v>
      </c>
      <c r="K180" s="46"/>
      <c r="L180" s="46"/>
      <c r="M180" s="47">
        <f t="shared" ref="M180" si="36">PRODUCT((F180),(I180+K180+L180))</f>
        <v>0</v>
      </c>
    </row>
    <row r="181" spans="1:19" ht="25.8" customHeight="1" x14ac:dyDescent="0.3">
      <c r="A181" s="61" t="s">
        <v>90</v>
      </c>
      <c r="B181" s="62"/>
      <c r="C181" s="74" t="s">
        <v>127</v>
      </c>
      <c r="D181" s="93"/>
      <c r="E181" s="94"/>
      <c r="F181" s="42" t="s">
        <v>144</v>
      </c>
      <c r="G181" s="48" t="s">
        <v>96</v>
      </c>
      <c r="H181" s="44"/>
      <c r="I181" s="44"/>
      <c r="J181" s="45" t="e">
        <f t="shared" si="33"/>
        <v>#DIV/0!</v>
      </c>
      <c r="K181" s="60"/>
      <c r="L181" s="60"/>
      <c r="M181" s="47">
        <f t="shared" si="34"/>
        <v>0</v>
      </c>
    </row>
    <row r="182" spans="1:19" ht="37.200000000000003" customHeight="1" x14ac:dyDescent="0.3">
      <c r="A182" s="61" t="s">
        <v>92</v>
      </c>
      <c r="B182" s="62"/>
      <c r="C182" s="74" t="s">
        <v>126</v>
      </c>
      <c r="D182" s="93"/>
      <c r="E182" s="94"/>
      <c r="F182" s="42" t="s">
        <v>144</v>
      </c>
      <c r="G182" s="48" t="s">
        <v>96</v>
      </c>
      <c r="H182" s="44"/>
      <c r="I182" s="44"/>
      <c r="J182" s="45" t="e">
        <f t="shared" si="33"/>
        <v>#DIV/0!</v>
      </c>
      <c r="K182" s="60"/>
      <c r="L182" s="60"/>
      <c r="M182" s="47">
        <f t="shared" si="34"/>
        <v>0</v>
      </c>
    </row>
    <row r="183" spans="1:19" ht="27" customHeight="1" x14ac:dyDescent="0.3">
      <c r="A183" s="61" t="s">
        <v>91</v>
      </c>
      <c r="B183" s="62"/>
      <c r="C183" s="74" t="s">
        <v>128</v>
      </c>
      <c r="D183" s="93"/>
      <c r="E183" s="94"/>
      <c r="F183" s="42" t="s">
        <v>144</v>
      </c>
      <c r="G183" s="43" t="s">
        <v>96</v>
      </c>
      <c r="H183" s="44"/>
      <c r="I183" s="44"/>
      <c r="J183" s="45" t="e">
        <f t="shared" si="33"/>
        <v>#DIV/0!</v>
      </c>
      <c r="K183" s="60"/>
      <c r="L183" s="60"/>
      <c r="M183" s="47">
        <f t="shared" si="34"/>
        <v>0</v>
      </c>
    </row>
    <row r="184" spans="1:19" ht="30" customHeight="1" x14ac:dyDescent="0.3">
      <c r="A184" s="61" t="s">
        <v>92</v>
      </c>
      <c r="B184" s="62"/>
      <c r="C184" s="74" t="s">
        <v>129</v>
      </c>
      <c r="D184" s="93"/>
      <c r="E184" s="94"/>
      <c r="F184" s="42" t="s">
        <v>144</v>
      </c>
      <c r="G184" s="43" t="s">
        <v>96</v>
      </c>
      <c r="H184" s="44"/>
      <c r="I184" s="44"/>
      <c r="J184" s="45" t="e">
        <f t="shared" si="33"/>
        <v>#DIV/0!</v>
      </c>
      <c r="K184" s="60"/>
      <c r="L184" s="60"/>
      <c r="M184" s="47">
        <f t="shared" si="34"/>
        <v>0</v>
      </c>
    </row>
    <row r="185" spans="1:19" ht="90" x14ac:dyDescent="0.3">
      <c r="A185" s="63"/>
      <c r="B185" s="64"/>
      <c r="C185" s="226" t="s">
        <v>135</v>
      </c>
      <c r="D185" s="227"/>
      <c r="E185" s="228"/>
      <c r="F185" s="65" t="s">
        <v>72</v>
      </c>
      <c r="G185" s="66" t="s">
        <v>17</v>
      </c>
      <c r="H185" s="49" t="s">
        <v>17</v>
      </c>
      <c r="I185" s="49" t="s">
        <v>17</v>
      </c>
      <c r="J185" s="50"/>
      <c r="K185" s="51" t="s">
        <v>17</v>
      </c>
      <c r="L185" s="49" t="s">
        <v>17</v>
      </c>
      <c r="M185" s="52" t="s">
        <v>17</v>
      </c>
      <c r="R185" s="9" t="str">
        <f>C185</f>
        <v>Landau products not listed above, which are offered by Proposer and may be requested by UConn Health on an as-needed basis during the term of the contract award.
Proposer: Enter the % discount off of list price that you will offer to UConn Health for these additional items throughout the term of award.</v>
      </c>
    </row>
    <row r="186" spans="1:19" ht="90.6" thickBot="1" x14ac:dyDescent="0.35">
      <c r="A186" s="63"/>
      <c r="B186" s="64"/>
      <c r="C186" s="226" t="s">
        <v>136</v>
      </c>
      <c r="D186" s="227"/>
      <c r="E186" s="228"/>
      <c r="F186" s="65" t="s">
        <v>72</v>
      </c>
      <c r="G186" s="66" t="s">
        <v>17</v>
      </c>
      <c r="H186" s="49" t="s">
        <v>17</v>
      </c>
      <c r="I186" s="49" t="s">
        <v>17</v>
      </c>
      <c r="J186" s="50"/>
      <c r="K186" s="51" t="s">
        <v>17</v>
      </c>
      <c r="L186" s="49" t="s">
        <v>17</v>
      </c>
      <c r="M186" s="52" t="s">
        <v>17</v>
      </c>
      <c r="R186" s="9" t="str">
        <f>C186</f>
        <v>Medline products not listed above, which are offered by Proposer and may be requested by UConn Health on an as-needed basis during the term of the contract award.
Proposer: Enter the % discount off of list price that you will offer to UConn Health for these additional items throughout the term of award.</v>
      </c>
    </row>
    <row r="187" spans="1:19" ht="15.6" thickBot="1" x14ac:dyDescent="0.35">
      <c r="A187" s="141" t="s">
        <v>59</v>
      </c>
      <c r="B187" s="142"/>
      <c r="C187" s="142"/>
      <c r="D187" s="142"/>
      <c r="E187" s="142"/>
      <c r="F187" s="142"/>
      <c r="G187" s="142"/>
      <c r="H187" s="142"/>
      <c r="I187" s="142"/>
      <c r="J187" s="142"/>
      <c r="K187" s="142"/>
      <c r="L187" s="143"/>
      <c r="M187" s="53">
        <f>SUM(M131:M184)</f>
        <v>0</v>
      </c>
    </row>
    <row r="188" spans="1:19" x14ac:dyDescent="0.3">
      <c r="A188" s="126" t="s">
        <v>61</v>
      </c>
      <c r="B188" s="127"/>
      <c r="C188" s="127"/>
      <c r="D188" s="127"/>
      <c r="E188" s="127"/>
      <c r="F188" s="127"/>
      <c r="G188" s="127"/>
      <c r="H188" s="127"/>
      <c r="I188" s="127"/>
      <c r="J188" s="127"/>
      <c r="K188" s="127"/>
      <c r="L188" s="127"/>
      <c r="M188" s="128"/>
    </row>
    <row r="189" spans="1:19" ht="45" x14ac:dyDescent="0.3">
      <c r="A189" s="129" t="s">
        <v>119</v>
      </c>
      <c r="B189" s="130"/>
      <c r="C189" s="130"/>
      <c r="D189" s="130"/>
      <c r="E189" s="130"/>
      <c r="F189" s="131"/>
      <c r="G189" s="54" t="s">
        <v>0</v>
      </c>
      <c r="H189" s="135" t="s">
        <v>21</v>
      </c>
      <c r="I189" s="136"/>
      <c r="J189" s="136"/>
      <c r="K189" s="136"/>
      <c r="L189" s="136"/>
      <c r="M189" s="137"/>
    </row>
    <row r="190" spans="1:19" ht="41.4" customHeight="1" thickBot="1" x14ac:dyDescent="0.35">
      <c r="A190" s="132"/>
      <c r="B190" s="133"/>
      <c r="C190" s="133"/>
      <c r="D190" s="133"/>
      <c r="E190" s="133"/>
      <c r="F190" s="134"/>
      <c r="G190" s="55" t="s">
        <v>60</v>
      </c>
      <c r="H190" s="138"/>
      <c r="I190" s="139"/>
      <c r="J190" s="139"/>
      <c r="K190" s="139"/>
      <c r="L190" s="139"/>
      <c r="M190" s="140"/>
      <c r="S190" s="56">
        <f>H190</f>
        <v>0</v>
      </c>
    </row>
  </sheetData>
  <sheetProtection algorithmName="SHA-512" hashValue="Pu+9bkVWI/7zIe8AYV4o/riJiYVc+rybmiaUcxBcuI4CFTxyYnqZxM/qqzmt/CaG5d3FBCxLCB8jJ5YYyU2mqA==" saltValue="Y7o3asRtjgqs4k+yfUV74g==" spinCount="100000" sheet="1" formatRows="0" selectLockedCells="1"/>
  <protectedRanges>
    <protectedRange password="C770" sqref="A4:B4" name="Range1"/>
    <protectedRange password="C770" sqref="A5:B9" name="Range1_1"/>
    <protectedRange password="C770" sqref="A3:B3" name="Range1_1_1"/>
  </protectedRanges>
  <mergeCells count="293">
    <mergeCell ref="C186:E186"/>
    <mergeCell ref="C161:E161"/>
    <mergeCell ref="C166:E166"/>
    <mergeCell ref="C171:E171"/>
    <mergeCell ref="C173:E173"/>
    <mergeCell ref="C176:E176"/>
    <mergeCell ref="C177:E177"/>
    <mergeCell ref="C178:E178"/>
    <mergeCell ref="C179:E179"/>
    <mergeCell ref="C185:E185"/>
    <mergeCell ref="C165:E165"/>
    <mergeCell ref="C168:E168"/>
    <mergeCell ref="C174:E174"/>
    <mergeCell ref="C175:E175"/>
    <mergeCell ref="C181:E181"/>
    <mergeCell ref="C182:E182"/>
    <mergeCell ref="C183:E183"/>
    <mergeCell ref="C184:E184"/>
    <mergeCell ref="C180:E180"/>
    <mergeCell ref="C159:E159"/>
    <mergeCell ref="C140:E140"/>
    <mergeCell ref="C141:E141"/>
    <mergeCell ref="C142:E142"/>
    <mergeCell ref="C149:E149"/>
    <mergeCell ref="C150:E150"/>
    <mergeCell ref="C151:E151"/>
    <mergeCell ref="C152:E152"/>
    <mergeCell ref="C158:E158"/>
    <mergeCell ref="H49:M49"/>
    <mergeCell ref="A49:F49"/>
    <mergeCell ref="A48:F48"/>
    <mergeCell ref="A46:F46"/>
    <mergeCell ref="H46:M46"/>
    <mergeCell ref="A47:F47"/>
    <mergeCell ref="H47:M47"/>
    <mergeCell ref="H14:M14"/>
    <mergeCell ref="H16:M16"/>
    <mergeCell ref="H21:M21"/>
    <mergeCell ref="H19:M19"/>
    <mergeCell ref="H15:M15"/>
    <mergeCell ref="H29:M29"/>
    <mergeCell ref="A36:F36"/>
    <mergeCell ref="H36:M36"/>
    <mergeCell ref="A37:F37"/>
    <mergeCell ref="H37:M37"/>
    <mergeCell ref="A35:F35"/>
    <mergeCell ref="H35:M35"/>
    <mergeCell ref="A34:F34"/>
    <mergeCell ref="H82:M82"/>
    <mergeCell ref="E102:G102"/>
    <mergeCell ref="H102:M102"/>
    <mergeCell ref="A79:F79"/>
    <mergeCell ref="A84:M84"/>
    <mergeCell ref="H101:M101"/>
    <mergeCell ref="E96:G96"/>
    <mergeCell ref="E98:G98"/>
    <mergeCell ref="H92:M92"/>
    <mergeCell ref="H87:M87"/>
    <mergeCell ref="E116:G116"/>
    <mergeCell ref="H116:M116"/>
    <mergeCell ref="E111:G111"/>
    <mergeCell ref="E112:G112"/>
    <mergeCell ref="H112:M112"/>
    <mergeCell ref="E115:G115"/>
    <mergeCell ref="A114:D122"/>
    <mergeCell ref="H117:M117"/>
    <mergeCell ref="E105:G105"/>
    <mergeCell ref="E117:G117"/>
    <mergeCell ref="H110:M110"/>
    <mergeCell ref="E110:G110"/>
    <mergeCell ref="E119:G119"/>
    <mergeCell ref="H119:M119"/>
    <mergeCell ref="H111:M111"/>
    <mergeCell ref="H108:M108"/>
    <mergeCell ref="H115:M115"/>
    <mergeCell ref="F114:M114"/>
    <mergeCell ref="H97:M97"/>
    <mergeCell ref="E101:G101"/>
    <mergeCell ref="F104:M104"/>
    <mergeCell ref="E97:G97"/>
    <mergeCell ref="E106:G106"/>
    <mergeCell ref="H106:M106"/>
    <mergeCell ref="E100:G100"/>
    <mergeCell ref="H100:M100"/>
    <mergeCell ref="E109:G109"/>
    <mergeCell ref="H109:M109"/>
    <mergeCell ref="A113:M113"/>
    <mergeCell ref="E99:G99"/>
    <mergeCell ref="H99:M99"/>
    <mergeCell ref="A5:M5"/>
    <mergeCell ref="H22:M22"/>
    <mergeCell ref="A9:M9"/>
    <mergeCell ref="A23:F23"/>
    <mergeCell ref="A4:M4"/>
    <mergeCell ref="A40:M40"/>
    <mergeCell ref="A30:F30"/>
    <mergeCell ref="H30:M30"/>
    <mergeCell ref="E107:G107"/>
    <mergeCell ref="H107:M107"/>
    <mergeCell ref="H98:M98"/>
    <mergeCell ref="A82:F82"/>
    <mergeCell ref="A83:M83"/>
    <mergeCell ref="E87:G87"/>
    <mergeCell ref="E88:G88"/>
    <mergeCell ref="E89:G89"/>
    <mergeCell ref="E90:G90"/>
    <mergeCell ref="F86:M86"/>
    <mergeCell ref="H96:M96"/>
    <mergeCell ref="H89:M89"/>
    <mergeCell ref="H34:M34"/>
    <mergeCell ref="A31:F31"/>
    <mergeCell ref="H31:M31"/>
    <mergeCell ref="A32:F32"/>
    <mergeCell ref="A44:F44"/>
    <mergeCell ref="A11:F11"/>
    <mergeCell ref="H11:M11"/>
    <mergeCell ref="A27:F27"/>
    <mergeCell ref="H27:M27"/>
    <mergeCell ref="A6:M6"/>
    <mergeCell ref="A7:M7"/>
    <mergeCell ref="H44:M44"/>
    <mergeCell ref="A24:F24"/>
    <mergeCell ref="H24:M24"/>
    <mergeCell ref="A25:F25"/>
    <mergeCell ref="H25:M25"/>
    <mergeCell ref="H38:M38"/>
    <mergeCell ref="H32:M32"/>
    <mergeCell ref="A33:F33"/>
    <mergeCell ref="H33:M33"/>
    <mergeCell ref="H1:M1"/>
    <mergeCell ref="A1:C2"/>
    <mergeCell ref="D1:F2"/>
    <mergeCell ref="A68:F68"/>
    <mergeCell ref="A75:F75"/>
    <mergeCell ref="A76:F76"/>
    <mergeCell ref="A55:F55"/>
    <mergeCell ref="H52:M52"/>
    <mergeCell ref="H53:M53"/>
    <mergeCell ref="A53:F53"/>
    <mergeCell ref="H12:M12"/>
    <mergeCell ref="A10:M10"/>
    <mergeCell ref="A12:F12"/>
    <mergeCell ref="A8:M8"/>
    <mergeCell ref="H23:M23"/>
    <mergeCell ref="A13:F13"/>
    <mergeCell ref="H13:M13"/>
    <mergeCell ref="A22:F22"/>
    <mergeCell ref="H57:M57"/>
    <mergeCell ref="A57:F57"/>
    <mergeCell ref="H69:M69"/>
    <mergeCell ref="H2:M2"/>
    <mergeCell ref="A3:M3"/>
    <mergeCell ref="A39:M39"/>
    <mergeCell ref="C135:E135"/>
    <mergeCell ref="E130:G130"/>
    <mergeCell ref="E131:G131"/>
    <mergeCell ref="A130:D131"/>
    <mergeCell ref="H118:M118"/>
    <mergeCell ref="H120:M120"/>
    <mergeCell ref="A123:M123"/>
    <mergeCell ref="A128:M128"/>
    <mergeCell ref="A132:M132"/>
    <mergeCell ref="A129:M129"/>
    <mergeCell ref="A124:M124"/>
    <mergeCell ref="E118:G118"/>
    <mergeCell ref="E120:G120"/>
    <mergeCell ref="A127:M127"/>
    <mergeCell ref="A126:M126"/>
    <mergeCell ref="A125:M125"/>
    <mergeCell ref="E121:G121"/>
    <mergeCell ref="H121:M121"/>
    <mergeCell ref="C134:E134"/>
    <mergeCell ref="I130:M131"/>
    <mergeCell ref="C133:E133"/>
    <mergeCell ref="E122:G122"/>
    <mergeCell ref="H122:M122"/>
    <mergeCell ref="A41:F41"/>
    <mergeCell ref="A42:F42"/>
    <mergeCell ref="A62:F62"/>
    <mergeCell ref="H62:M62"/>
    <mergeCell ref="H64:M64"/>
    <mergeCell ref="A65:F65"/>
    <mergeCell ref="H74:M74"/>
    <mergeCell ref="A188:M188"/>
    <mergeCell ref="A189:F190"/>
    <mergeCell ref="H189:M189"/>
    <mergeCell ref="H190:M190"/>
    <mergeCell ref="C146:E146"/>
    <mergeCell ref="C139:E139"/>
    <mergeCell ref="C137:E137"/>
    <mergeCell ref="C136:E136"/>
    <mergeCell ref="C145:E145"/>
    <mergeCell ref="C170:E170"/>
    <mergeCell ref="C169:E169"/>
    <mergeCell ref="C172:E172"/>
    <mergeCell ref="C160:E160"/>
    <mergeCell ref="C167:E167"/>
    <mergeCell ref="C138:E138"/>
    <mergeCell ref="C162:E162"/>
    <mergeCell ref="A187:L187"/>
    <mergeCell ref="A69:F69"/>
    <mergeCell ref="A80:F80"/>
    <mergeCell ref="A78:F78"/>
    <mergeCell ref="H65:M65"/>
    <mergeCell ref="A63:F63"/>
    <mergeCell ref="A66:F66"/>
    <mergeCell ref="A71:F71"/>
    <mergeCell ref="A72:F72"/>
    <mergeCell ref="H67:M67"/>
    <mergeCell ref="H75:M75"/>
    <mergeCell ref="A74:F74"/>
    <mergeCell ref="H78:M78"/>
    <mergeCell ref="H72:M72"/>
    <mergeCell ref="A77:F77"/>
    <mergeCell ref="H77:M77"/>
    <mergeCell ref="A70:F70"/>
    <mergeCell ref="A73:F73"/>
    <mergeCell ref="H73:M73"/>
    <mergeCell ref="A67:F67"/>
    <mergeCell ref="H68:M68"/>
    <mergeCell ref="H70:M70"/>
    <mergeCell ref="H28:M28"/>
    <mergeCell ref="A61:F61"/>
    <mergeCell ref="A59:F59"/>
    <mergeCell ref="A54:F54"/>
    <mergeCell ref="H58:M58"/>
    <mergeCell ref="A60:F60"/>
    <mergeCell ref="H60:M60"/>
    <mergeCell ref="A50:F50"/>
    <mergeCell ref="H50:M50"/>
    <mergeCell ref="A43:F43"/>
    <mergeCell ref="H43:M43"/>
    <mergeCell ref="A58:F58"/>
    <mergeCell ref="A56:F56"/>
    <mergeCell ref="A52:F52"/>
    <mergeCell ref="H51:M51"/>
    <mergeCell ref="H54:M54"/>
    <mergeCell ref="A51:F51"/>
    <mergeCell ref="A38:F38"/>
    <mergeCell ref="H61:M61"/>
    <mergeCell ref="H55:M55"/>
    <mergeCell ref="H41:M41"/>
    <mergeCell ref="A45:F45"/>
    <mergeCell ref="H45:M45"/>
    <mergeCell ref="H48:M48"/>
    <mergeCell ref="A21:F21"/>
    <mergeCell ref="A19:F19"/>
    <mergeCell ref="A15:F15"/>
    <mergeCell ref="A29:F29"/>
    <mergeCell ref="A16:F16"/>
    <mergeCell ref="A14:F14"/>
    <mergeCell ref="C163:E163"/>
    <mergeCell ref="C164:E164"/>
    <mergeCell ref="C143:E143"/>
    <mergeCell ref="C144:E144"/>
    <mergeCell ref="C147:E147"/>
    <mergeCell ref="C148:E148"/>
    <mergeCell ref="C153:E153"/>
    <mergeCell ref="C154:E154"/>
    <mergeCell ref="C156:E156"/>
    <mergeCell ref="C157:E157"/>
    <mergeCell ref="A81:F81"/>
    <mergeCell ref="A28:F28"/>
    <mergeCell ref="A85:M85"/>
    <mergeCell ref="H80:M80"/>
    <mergeCell ref="H76:M76"/>
    <mergeCell ref="A64:F64"/>
    <mergeCell ref="H63:M63"/>
    <mergeCell ref="H81:M81"/>
    <mergeCell ref="A26:F26"/>
    <mergeCell ref="H26:M26"/>
    <mergeCell ref="A17:F17"/>
    <mergeCell ref="A20:F20"/>
    <mergeCell ref="H17:M17"/>
    <mergeCell ref="H20:M20"/>
    <mergeCell ref="A18:F18"/>
    <mergeCell ref="H18:M18"/>
    <mergeCell ref="C155:E155"/>
    <mergeCell ref="H88:M88"/>
    <mergeCell ref="F95:M95"/>
    <mergeCell ref="E92:G92"/>
    <mergeCell ref="E93:G93"/>
    <mergeCell ref="H93:M93"/>
    <mergeCell ref="E94:G94"/>
    <mergeCell ref="H94:M94"/>
    <mergeCell ref="A86:D112"/>
    <mergeCell ref="E103:G103"/>
    <mergeCell ref="H103:M103"/>
    <mergeCell ref="E108:G108"/>
    <mergeCell ref="H105:M105"/>
    <mergeCell ref="H90:M90"/>
    <mergeCell ref="E91:G91"/>
    <mergeCell ref="H91:M91"/>
  </mergeCells>
  <conditionalFormatting sqref="H2:M2 H67:M70 H57:M58 H38:M38 H135:I139 K135:L139 K172:L172 H172:I172 K145:L146 H145:I146">
    <cfRule type="containsBlanks" dxfId="112" priority="139" stopIfTrue="1">
      <formula>LEN(TRIM(H2))=0</formula>
    </cfRule>
  </conditionalFormatting>
  <conditionalFormatting sqref="L134">
    <cfRule type="containsBlanks" dxfId="111" priority="127" stopIfTrue="1">
      <formula>LEN(TRIM(L134))=0</formula>
    </cfRule>
  </conditionalFormatting>
  <conditionalFormatting sqref="H43:M55 H60:M65 H72:M78 H80:M80">
    <cfRule type="containsBlanks" dxfId="110" priority="137" stopIfTrue="1">
      <formula>LEN(TRIM(H43))=0</formula>
    </cfRule>
  </conditionalFormatting>
  <conditionalFormatting sqref="H87:M90 H96:M99 H105:M108 H115:M118 H92:M93 H91 H101:M102 H100 H110:M111 H109 H120:M121 H119">
    <cfRule type="containsBlanks" dxfId="109" priority="136" stopIfTrue="1">
      <formula>LEN(TRIM(H87))=0</formula>
    </cfRule>
  </conditionalFormatting>
  <conditionalFormatting sqref="H130:H131">
    <cfRule type="containsBlanks" dxfId="108" priority="135" stopIfTrue="1">
      <formula>LEN(TRIM(H130))=0</formula>
    </cfRule>
  </conditionalFormatting>
  <conditionalFormatting sqref="H54:M55 H60:M61 H65:M65 H70:M70 H72:M73 H75:M78">
    <cfRule type="containsText" dxfId="107" priority="134" stopIfTrue="1" operator="containsText" text="no">
      <formula>NOT(ISERROR(SEARCH("no",H54)))</formula>
    </cfRule>
  </conditionalFormatting>
  <conditionalFormatting sqref="H74 H67:M69">
    <cfRule type="containsText" dxfId="106" priority="133" stopIfTrue="1" operator="containsText" text="yes">
      <formula>NOT(ISERROR(SEARCH("yes",H67)))</formula>
    </cfRule>
  </conditionalFormatting>
  <conditionalFormatting sqref="H134:I134">
    <cfRule type="containsBlanks" dxfId="105" priority="129" stopIfTrue="1">
      <formula>LEN(TRIM(H134))=0</formula>
    </cfRule>
  </conditionalFormatting>
  <conditionalFormatting sqref="K134">
    <cfRule type="containsBlanks" dxfId="104" priority="128" stopIfTrue="1">
      <formula>LEN(TRIM(K134))=0</formula>
    </cfRule>
  </conditionalFormatting>
  <conditionalFormatting sqref="H190">
    <cfRule type="containsBlanks" dxfId="103" priority="122" stopIfTrue="1">
      <formula>LEN(TRIM(H190))=0</formula>
    </cfRule>
  </conditionalFormatting>
  <conditionalFormatting sqref="S190">
    <cfRule type="containsBlanks" dxfId="102" priority="121" stopIfTrue="1">
      <formula>LEN(TRIM(S190))=0</formula>
    </cfRule>
  </conditionalFormatting>
  <conditionalFormatting sqref="H34:M34">
    <cfRule type="containsBlanks" dxfId="101" priority="92" stopIfTrue="1">
      <formula>LEN(TRIM(H34))=0</formula>
    </cfRule>
  </conditionalFormatting>
  <conditionalFormatting sqref="H35:M35">
    <cfRule type="containsBlanks" dxfId="100" priority="90" stopIfTrue="1">
      <formula>LEN(TRIM(H35))=0</formula>
    </cfRule>
  </conditionalFormatting>
  <conditionalFormatting sqref="H81:M81">
    <cfRule type="containsBlanks" dxfId="99" priority="104" stopIfTrue="1">
      <formula>LEN(TRIM(H81))=0</formula>
    </cfRule>
  </conditionalFormatting>
  <conditionalFormatting sqref="H94:M94">
    <cfRule type="containsBlanks" dxfId="98" priority="112" stopIfTrue="1">
      <formula>LEN(TRIM(H94))=0</formula>
    </cfRule>
  </conditionalFormatting>
  <conditionalFormatting sqref="H103:M103">
    <cfRule type="containsBlanks" dxfId="97" priority="111" stopIfTrue="1">
      <formula>LEN(TRIM(H103))=0</formula>
    </cfRule>
  </conditionalFormatting>
  <conditionalFormatting sqref="H112:M112">
    <cfRule type="containsBlanks" dxfId="96" priority="110" stopIfTrue="1">
      <formula>LEN(TRIM(H112))=0</formula>
    </cfRule>
  </conditionalFormatting>
  <conditionalFormatting sqref="H122:M122">
    <cfRule type="containsBlanks" dxfId="95" priority="109" stopIfTrue="1">
      <formula>LEN(TRIM(H122))=0</formula>
    </cfRule>
  </conditionalFormatting>
  <conditionalFormatting sqref="H12:M12">
    <cfRule type="containsBlanks" dxfId="94" priority="102" stopIfTrue="1">
      <formula>LEN(TRIM(H12))=0</formula>
    </cfRule>
  </conditionalFormatting>
  <conditionalFormatting sqref="H12:M12">
    <cfRule type="containsText" dxfId="93" priority="101" stopIfTrue="1" operator="containsText" text="no">
      <formula>NOT(ISERROR(SEARCH("no",H12)))</formula>
    </cfRule>
  </conditionalFormatting>
  <conditionalFormatting sqref="H13:M13">
    <cfRule type="containsBlanks" dxfId="92" priority="100" stopIfTrue="1">
      <formula>LEN(TRIM(H13))=0</formula>
    </cfRule>
  </conditionalFormatting>
  <conditionalFormatting sqref="H13:M13">
    <cfRule type="containsText" dxfId="91" priority="99" stopIfTrue="1" operator="containsText" text="no">
      <formula>NOT(ISERROR(SEARCH("no",H13)))</formula>
    </cfRule>
  </conditionalFormatting>
  <conditionalFormatting sqref="H14:M14">
    <cfRule type="containsBlanks" dxfId="90" priority="98" stopIfTrue="1">
      <formula>LEN(TRIM(H14))=0</formula>
    </cfRule>
  </conditionalFormatting>
  <conditionalFormatting sqref="H14:M14">
    <cfRule type="containsText" dxfId="89" priority="97" stopIfTrue="1" operator="containsText" text="no">
      <formula>NOT(ISERROR(SEARCH("no",H14)))</formula>
    </cfRule>
  </conditionalFormatting>
  <conditionalFormatting sqref="H24:M24">
    <cfRule type="containsBlanks" dxfId="88" priority="96" stopIfTrue="1">
      <formula>LEN(TRIM(H24))=0</formula>
    </cfRule>
  </conditionalFormatting>
  <conditionalFormatting sqref="H24:M24">
    <cfRule type="containsText" dxfId="87" priority="95" stopIfTrue="1" operator="containsText" text="no">
      <formula>NOT(ISERROR(SEARCH("no",H24)))</formula>
    </cfRule>
  </conditionalFormatting>
  <conditionalFormatting sqref="H28:M28">
    <cfRule type="containsBlanks" dxfId="86" priority="94" stopIfTrue="1">
      <formula>LEN(TRIM(H28))=0</formula>
    </cfRule>
  </conditionalFormatting>
  <conditionalFormatting sqref="H28:M28">
    <cfRule type="containsText" dxfId="85" priority="93" stopIfTrue="1" operator="containsText" text="no">
      <formula>NOT(ISERROR(SEARCH("no",H28)))</formula>
    </cfRule>
  </conditionalFormatting>
  <conditionalFormatting sqref="H34:M34">
    <cfRule type="containsText" dxfId="84" priority="91" stopIfTrue="1" operator="containsText" text="no">
      <formula>NOT(ISERROR(SEARCH("no",H34)))</formula>
    </cfRule>
  </conditionalFormatting>
  <conditionalFormatting sqref="H35:M35">
    <cfRule type="containsText" dxfId="83" priority="89" stopIfTrue="1" operator="containsText" text="no">
      <formula>NOT(ISERROR(SEARCH("no",H35)))</formula>
    </cfRule>
  </conditionalFormatting>
  <conditionalFormatting sqref="H36:M36">
    <cfRule type="containsBlanks" dxfId="82" priority="88" stopIfTrue="1">
      <formula>LEN(TRIM(H36))=0</formula>
    </cfRule>
  </conditionalFormatting>
  <conditionalFormatting sqref="H36:M36">
    <cfRule type="containsText" dxfId="81" priority="87" stopIfTrue="1" operator="containsText" text="no">
      <formula>NOT(ISERROR(SEARCH("no",H36)))</formula>
    </cfRule>
  </conditionalFormatting>
  <conditionalFormatting sqref="H16:M16">
    <cfRule type="containsBlanks" dxfId="80" priority="86" stopIfTrue="1">
      <formula>LEN(TRIM(H16))=0</formula>
    </cfRule>
  </conditionalFormatting>
  <conditionalFormatting sqref="H21:M21">
    <cfRule type="containsBlanks" dxfId="79" priority="85" stopIfTrue="1">
      <formula>LEN(TRIM(H21))=0</formula>
    </cfRule>
  </conditionalFormatting>
  <conditionalFormatting sqref="H33:M33">
    <cfRule type="containsBlanks" dxfId="78" priority="67" stopIfTrue="1">
      <formula>LEN(TRIM(H33))=0</formula>
    </cfRule>
  </conditionalFormatting>
  <conditionalFormatting sqref="H23:M23">
    <cfRule type="containsBlanks" dxfId="77" priority="83" stopIfTrue="1">
      <formula>LEN(TRIM(H23))=0</formula>
    </cfRule>
  </conditionalFormatting>
  <conditionalFormatting sqref="H19:M19">
    <cfRule type="containsBlanks" dxfId="76" priority="82" stopIfTrue="1">
      <formula>LEN(TRIM(H19))=0</formula>
    </cfRule>
  </conditionalFormatting>
  <conditionalFormatting sqref="H22:M22">
    <cfRule type="containsBlanks" dxfId="75" priority="81" stopIfTrue="1">
      <formula>LEN(TRIM(H22))=0</formula>
    </cfRule>
  </conditionalFormatting>
  <conditionalFormatting sqref="H22:M22">
    <cfRule type="containsText" dxfId="74" priority="80" stopIfTrue="1" operator="containsText" text="no">
      <formula>NOT(ISERROR(SEARCH("no",H22)))</formula>
    </cfRule>
  </conditionalFormatting>
  <conditionalFormatting sqref="H15:M15">
    <cfRule type="containsBlanks" dxfId="73" priority="79" stopIfTrue="1">
      <formula>LEN(TRIM(H15))=0</formula>
    </cfRule>
  </conditionalFormatting>
  <conditionalFormatting sqref="H15:M15">
    <cfRule type="containsText" dxfId="72" priority="78" stopIfTrue="1" operator="containsText" text="no">
      <formula>NOT(ISERROR(SEARCH("no",H15)))</formula>
    </cfRule>
  </conditionalFormatting>
  <conditionalFormatting sqref="H25:M25">
    <cfRule type="containsBlanks" dxfId="71" priority="77" stopIfTrue="1">
      <formula>LEN(TRIM(H25))=0</formula>
    </cfRule>
  </conditionalFormatting>
  <conditionalFormatting sqref="H25:M25">
    <cfRule type="containsText" dxfId="70" priority="76" stopIfTrue="1" operator="containsText" text="no">
      <formula>NOT(ISERROR(SEARCH("no",H25)))</formula>
    </cfRule>
  </conditionalFormatting>
  <conditionalFormatting sqref="H29:M29">
    <cfRule type="containsBlanks" dxfId="69" priority="73" stopIfTrue="1">
      <formula>LEN(TRIM(H29))=0</formula>
    </cfRule>
  </conditionalFormatting>
  <conditionalFormatting sqref="K175:L175 H175:I175">
    <cfRule type="containsBlanks" dxfId="68" priority="21" stopIfTrue="1">
      <formula>LEN(TRIM(H175))=0</formula>
    </cfRule>
  </conditionalFormatting>
  <conditionalFormatting sqref="H30:M30">
    <cfRule type="containsBlanks" dxfId="67" priority="72" stopIfTrue="1">
      <formula>LEN(TRIM(H30))=0</formula>
    </cfRule>
  </conditionalFormatting>
  <conditionalFormatting sqref="H31:M31">
    <cfRule type="containsBlanks" dxfId="66" priority="71" stopIfTrue="1">
      <formula>LEN(TRIM(H31))=0</formula>
    </cfRule>
  </conditionalFormatting>
  <conditionalFormatting sqref="H31:M31">
    <cfRule type="containsText" dxfId="65" priority="70" stopIfTrue="1" operator="containsText" text="no">
      <formula>NOT(ISERROR(SEARCH("no",H31)))</formula>
    </cfRule>
  </conditionalFormatting>
  <conditionalFormatting sqref="H32:M32">
    <cfRule type="containsBlanks" dxfId="64" priority="69" stopIfTrue="1">
      <formula>LEN(TRIM(H32))=0</formula>
    </cfRule>
  </conditionalFormatting>
  <conditionalFormatting sqref="H32:M32">
    <cfRule type="containsText" dxfId="63" priority="68" stopIfTrue="1" operator="containsText" text="no">
      <formula>NOT(ISERROR(SEARCH("no",H32)))</formula>
    </cfRule>
  </conditionalFormatting>
  <conditionalFormatting sqref="H33:M33">
    <cfRule type="containsText" dxfId="62" priority="66" stopIfTrue="1" operator="containsText" text="no">
      <formula>NOT(ISERROR(SEARCH("no",H33)))</formula>
    </cfRule>
  </conditionalFormatting>
  <conditionalFormatting sqref="H37:M37">
    <cfRule type="containsBlanks" dxfId="61" priority="65" stopIfTrue="1">
      <formula>LEN(TRIM(H37))=0</formula>
    </cfRule>
  </conditionalFormatting>
  <conditionalFormatting sqref="H82:M82">
    <cfRule type="containsBlanks" dxfId="60" priority="64" stopIfTrue="1">
      <formula>LEN(TRIM(H82))=0</formula>
    </cfRule>
  </conditionalFormatting>
  <conditionalFormatting sqref="H27:M27">
    <cfRule type="containsBlanks" dxfId="59" priority="63" stopIfTrue="1">
      <formula>LEN(TRIM(H27))=0</formula>
    </cfRule>
  </conditionalFormatting>
  <conditionalFormatting sqref="L162 L164">
    <cfRule type="containsBlanks" dxfId="58" priority="30" stopIfTrue="1">
      <formula>LEN(TRIM(L162))=0</formula>
    </cfRule>
  </conditionalFormatting>
  <conditionalFormatting sqref="H141:I141 K141:L141">
    <cfRule type="containsBlanks" dxfId="57" priority="61" stopIfTrue="1">
      <formula>LEN(TRIM(H141))=0</formula>
    </cfRule>
  </conditionalFormatting>
  <conditionalFormatting sqref="L140">
    <cfRule type="containsBlanks" dxfId="56" priority="58" stopIfTrue="1">
      <formula>LEN(TRIM(L140))=0</formula>
    </cfRule>
  </conditionalFormatting>
  <conditionalFormatting sqref="H140:I140">
    <cfRule type="containsBlanks" dxfId="55" priority="60" stopIfTrue="1">
      <formula>LEN(TRIM(H140))=0</formula>
    </cfRule>
  </conditionalFormatting>
  <conditionalFormatting sqref="K140">
    <cfRule type="containsBlanks" dxfId="54" priority="59" stopIfTrue="1">
      <formula>LEN(TRIM(K140))=0</formula>
    </cfRule>
  </conditionalFormatting>
  <conditionalFormatting sqref="K176">
    <cfRule type="containsBlanks" dxfId="53" priority="13" stopIfTrue="1">
      <formula>LEN(TRIM(K176))=0</formula>
    </cfRule>
  </conditionalFormatting>
  <conditionalFormatting sqref="L142">
    <cfRule type="containsBlanks" dxfId="52" priority="54" stopIfTrue="1">
      <formula>LEN(TRIM(L142))=0</formula>
    </cfRule>
  </conditionalFormatting>
  <conditionalFormatting sqref="H142:I142">
    <cfRule type="containsBlanks" dxfId="51" priority="56" stopIfTrue="1">
      <formula>LEN(TRIM(H142))=0</formula>
    </cfRule>
  </conditionalFormatting>
  <conditionalFormatting sqref="K142">
    <cfRule type="containsBlanks" dxfId="50" priority="55" stopIfTrue="1">
      <formula>LEN(TRIM(K142))=0</formula>
    </cfRule>
  </conditionalFormatting>
  <conditionalFormatting sqref="H144:I144 K144:L144">
    <cfRule type="containsBlanks" dxfId="49" priority="53" stopIfTrue="1">
      <formula>LEN(TRIM(H144))=0</formula>
    </cfRule>
  </conditionalFormatting>
  <conditionalFormatting sqref="L143">
    <cfRule type="containsBlanks" dxfId="48" priority="50" stopIfTrue="1">
      <formula>LEN(TRIM(L143))=0</formula>
    </cfRule>
  </conditionalFormatting>
  <conditionalFormatting sqref="H143:I143">
    <cfRule type="containsBlanks" dxfId="47" priority="52" stopIfTrue="1">
      <formula>LEN(TRIM(H143))=0</formula>
    </cfRule>
  </conditionalFormatting>
  <conditionalFormatting sqref="K143">
    <cfRule type="containsBlanks" dxfId="46" priority="51" stopIfTrue="1">
      <formula>LEN(TRIM(K143))=0</formula>
    </cfRule>
  </conditionalFormatting>
  <conditionalFormatting sqref="H148:I148 K148:L148">
    <cfRule type="containsBlanks" dxfId="45" priority="49" stopIfTrue="1">
      <formula>LEN(TRIM(H148))=0</formula>
    </cfRule>
  </conditionalFormatting>
  <conditionalFormatting sqref="L147">
    <cfRule type="containsBlanks" dxfId="44" priority="46" stopIfTrue="1">
      <formula>LEN(TRIM(L147))=0</formula>
    </cfRule>
  </conditionalFormatting>
  <conditionalFormatting sqref="H147:I147">
    <cfRule type="containsBlanks" dxfId="43" priority="48" stopIfTrue="1">
      <formula>LEN(TRIM(H147))=0</formula>
    </cfRule>
  </conditionalFormatting>
  <conditionalFormatting sqref="K147">
    <cfRule type="containsBlanks" dxfId="42" priority="47" stopIfTrue="1">
      <formula>LEN(TRIM(K147))=0</formula>
    </cfRule>
  </conditionalFormatting>
  <conditionalFormatting sqref="H150:I150 H152:I152 K150:L150 K152:L152">
    <cfRule type="containsBlanks" dxfId="41" priority="45" stopIfTrue="1">
      <formula>LEN(TRIM(H150))=0</formula>
    </cfRule>
  </conditionalFormatting>
  <conditionalFormatting sqref="L149 L151">
    <cfRule type="containsBlanks" dxfId="40" priority="42" stopIfTrue="1">
      <formula>LEN(TRIM(L149))=0</formula>
    </cfRule>
  </conditionalFormatting>
  <conditionalFormatting sqref="H149:I149 H151:I151">
    <cfRule type="containsBlanks" dxfId="39" priority="44" stopIfTrue="1">
      <formula>LEN(TRIM(H149))=0</formula>
    </cfRule>
  </conditionalFormatting>
  <conditionalFormatting sqref="K149 K151">
    <cfRule type="containsBlanks" dxfId="38" priority="43" stopIfTrue="1">
      <formula>LEN(TRIM(K149))=0</formula>
    </cfRule>
  </conditionalFormatting>
  <conditionalFormatting sqref="H159:I159 K159:L159">
    <cfRule type="containsBlanks" dxfId="37" priority="41" stopIfTrue="1">
      <formula>LEN(TRIM(H159))=0</formula>
    </cfRule>
  </conditionalFormatting>
  <conditionalFormatting sqref="L158">
    <cfRule type="containsBlanks" dxfId="36" priority="38" stopIfTrue="1">
      <formula>LEN(TRIM(L158))=0</formula>
    </cfRule>
  </conditionalFormatting>
  <conditionalFormatting sqref="H158:I158">
    <cfRule type="containsBlanks" dxfId="35" priority="40" stopIfTrue="1">
      <formula>LEN(TRIM(H158))=0</formula>
    </cfRule>
  </conditionalFormatting>
  <conditionalFormatting sqref="K158">
    <cfRule type="containsBlanks" dxfId="34" priority="39" stopIfTrue="1">
      <formula>LEN(TRIM(K158))=0</formula>
    </cfRule>
  </conditionalFormatting>
  <conditionalFormatting sqref="H161:I161 K161:L161">
    <cfRule type="containsBlanks" dxfId="33" priority="37" stopIfTrue="1">
      <formula>LEN(TRIM(H161))=0</formula>
    </cfRule>
  </conditionalFormatting>
  <conditionalFormatting sqref="L160">
    <cfRule type="containsBlanks" dxfId="32" priority="34" stopIfTrue="1">
      <formula>LEN(TRIM(L160))=0</formula>
    </cfRule>
  </conditionalFormatting>
  <conditionalFormatting sqref="H160:I160">
    <cfRule type="containsBlanks" dxfId="31" priority="36" stopIfTrue="1">
      <formula>LEN(TRIM(H160))=0</formula>
    </cfRule>
  </conditionalFormatting>
  <conditionalFormatting sqref="K160">
    <cfRule type="containsBlanks" dxfId="30" priority="35" stopIfTrue="1">
      <formula>LEN(TRIM(K160))=0</formula>
    </cfRule>
  </conditionalFormatting>
  <conditionalFormatting sqref="H163:I163 H165:I165 K163:L163 K165:L165">
    <cfRule type="containsBlanks" dxfId="29" priority="33" stopIfTrue="1">
      <formula>LEN(TRIM(H163))=0</formula>
    </cfRule>
  </conditionalFormatting>
  <conditionalFormatting sqref="H166:I166">
    <cfRule type="containsBlanks" dxfId="28" priority="28" stopIfTrue="1">
      <formula>LEN(TRIM(H166))=0</formula>
    </cfRule>
  </conditionalFormatting>
  <conditionalFormatting sqref="H162:I162 H164:I164">
    <cfRule type="containsBlanks" dxfId="27" priority="32" stopIfTrue="1">
      <formula>LEN(TRIM(H162))=0</formula>
    </cfRule>
  </conditionalFormatting>
  <conditionalFormatting sqref="K162 K164">
    <cfRule type="containsBlanks" dxfId="26" priority="31" stopIfTrue="1">
      <formula>LEN(TRIM(K162))=0</formula>
    </cfRule>
  </conditionalFormatting>
  <conditionalFormatting sqref="H167:I167 K167:L167">
    <cfRule type="containsBlanks" dxfId="25" priority="29" stopIfTrue="1">
      <formula>LEN(TRIM(H167))=0</formula>
    </cfRule>
  </conditionalFormatting>
  <conditionalFormatting sqref="L166">
    <cfRule type="containsBlanks" dxfId="24" priority="26" stopIfTrue="1">
      <formula>LEN(TRIM(L166))=0</formula>
    </cfRule>
  </conditionalFormatting>
  <conditionalFormatting sqref="K166">
    <cfRule type="containsBlanks" dxfId="23" priority="27" stopIfTrue="1">
      <formula>LEN(TRIM(K166))=0</formula>
    </cfRule>
  </conditionalFormatting>
  <conditionalFormatting sqref="H169:I169 H171:I171 K169:L169 K171:L171">
    <cfRule type="containsBlanks" dxfId="22" priority="25" stopIfTrue="1">
      <formula>LEN(TRIM(H169))=0</formula>
    </cfRule>
  </conditionalFormatting>
  <conditionalFormatting sqref="L168 L170">
    <cfRule type="containsBlanks" dxfId="21" priority="22" stopIfTrue="1">
      <formula>LEN(TRIM(L168))=0</formula>
    </cfRule>
  </conditionalFormatting>
  <conditionalFormatting sqref="H168:I168 H170:I170">
    <cfRule type="containsBlanks" dxfId="20" priority="24" stopIfTrue="1">
      <formula>LEN(TRIM(H168))=0</formula>
    </cfRule>
  </conditionalFormatting>
  <conditionalFormatting sqref="K168 K170">
    <cfRule type="containsBlanks" dxfId="19" priority="23" stopIfTrue="1">
      <formula>LEN(TRIM(K168))=0</formula>
    </cfRule>
  </conditionalFormatting>
  <conditionalFormatting sqref="H173:I173">
    <cfRule type="containsBlanks" dxfId="18" priority="19" stopIfTrue="1">
      <formula>LEN(TRIM(H173))=0</formula>
    </cfRule>
  </conditionalFormatting>
  <conditionalFormatting sqref="H174:I174 K174:L174">
    <cfRule type="containsBlanks" dxfId="17" priority="20" stopIfTrue="1">
      <formula>LEN(TRIM(H174))=0</formula>
    </cfRule>
  </conditionalFormatting>
  <conditionalFormatting sqref="L173">
    <cfRule type="containsBlanks" dxfId="16" priority="17" stopIfTrue="1">
      <formula>LEN(TRIM(L173))=0</formula>
    </cfRule>
  </conditionalFormatting>
  <conditionalFormatting sqref="K173">
    <cfRule type="containsBlanks" dxfId="15" priority="18" stopIfTrue="1">
      <formula>LEN(TRIM(K173))=0</formula>
    </cfRule>
  </conditionalFormatting>
  <conditionalFormatting sqref="K178:L178 H178:I178">
    <cfRule type="containsBlanks" dxfId="14" priority="16" stopIfTrue="1">
      <formula>LEN(TRIM(H178))=0</formula>
    </cfRule>
  </conditionalFormatting>
  <conditionalFormatting sqref="H177:I177 K177:L177">
    <cfRule type="containsBlanks" dxfId="13" priority="15" stopIfTrue="1">
      <formula>LEN(TRIM(H177))=0</formula>
    </cfRule>
  </conditionalFormatting>
  <conditionalFormatting sqref="L176">
    <cfRule type="containsBlanks" dxfId="12" priority="12" stopIfTrue="1">
      <formula>LEN(TRIM(L176))=0</formula>
    </cfRule>
  </conditionalFormatting>
  <conditionalFormatting sqref="H176:I176">
    <cfRule type="containsBlanks" dxfId="11" priority="14" stopIfTrue="1">
      <formula>LEN(TRIM(H176))=0</formula>
    </cfRule>
  </conditionalFormatting>
  <conditionalFormatting sqref="K179:L179 H179:I179 H181:I182 K181:L182">
    <cfRule type="containsBlanks" dxfId="10" priority="11" stopIfTrue="1">
      <formula>LEN(TRIM(H179))=0</formula>
    </cfRule>
  </conditionalFormatting>
  <conditionalFormatting sqref="K183:L184 H183:I184">
    <cfRule type="containsBlanks" dxfId="9" priority="10" stopIfTrue="1">
      <formula>LEN(TRIM(H183))=0</formula>
    </cfRule>
  </conditionalFormatting>
  <conditionalFormatting sqref="J186">
    <cfRule type="containsBlanks" dxfId="8" priority="8" stopIfTrue="1">
      <formula>LEN(TRIM(J186))=0</formula>
    </cfRule>
  </conditionalFormatting>
  <conditionalFormatting sqref="J185">
    <cfRule type="containsBlanks" dxfId="7" priority="9" stopIfTrue="1">
      <formula>LEN(TRIM(J185))=0</formula>
    </cfRule>
  </conditionalFormatting>
  <conditionalFormatting sqref="H153:I157 K153:L157">
    <cfRule type="containsBlanks" dxfId="6" priority="7" stopIfTrue="1">
      <formula>LEN(TRIM(H153))=0</formula>
    </cfRule>
  </conditionalFormatting>
  <conditionalFormatting sqref="K180:L180 H180:I180">
    <cfRule type="containsBlanks" dxfId="5" priority="6" stopIfTrue="1">
      <formula>LEN(TRIM(H180))=0</formula>
    </cfRule>
  </conditionalFormatting>
  <conditionalFormatting sqref="H26:M26">
    <cfRule type="containsBlanks" dxfId="4" priority="5" stopIfTrue="1">
      <formula>LEN(TRIM(H26))=0</formula>
    </cfRule>
  </conditionalFormatting>
  <conditionalFormatting sqref="H26:M26">
    <cfRule type="containsText" dxfId="3" priority="4" stopIfTrue="1" operator="containsText" text="no">
      <formula>NOT(ISERROR(SEARCH("no",H26)))</formula>
    </cfRule>
  </conditionalFormatting>
  <conditionalFormatting sqref="H17:M17">
    <cfRule type="containsBlanks" dxfId="2" priority="3" stopIfTrue="1">
      <formula>LEN(TRIM(H17))=0</formula>
    </cfRule>
  </conditionalFormatting>
  <conditionalFormatting sqref="H20:M20">
    <cfRule type="containsBlanks" dxfId="1" priority="2" stopIfTrue="1">
      <formula>LEN(TRIM(H20))=0</formula>
    </cfRule>
  </conditionalFormatting>
  <conditionalFormatting sqref="H18:M18">
    <cfRule type="containsBlanks" dxfId="0" priority="1" stopIfTrue="1">
      <formula>LEN(TRIM(H18))=0</formula>
    </cfRule>
  </conditionalFormatting>
  <dataValidations count="1">
    <dataValidation type="list" allowBlank="1" showInputMessage="1" showErrorMessage="1" errorTitle="Dropdown" error="You must select an option from the dropdown menu." prompt="Select Yes or No" sqref="H67:M70 H60:M61 H65:M65 H54:M55 H72:M78 H80:M80 H12:M15 H22:M22 H31:M36 H28:M28 H24:M26">
      <formula1>YesNo</formula1>
    </dataValidation>
  </dataValidations>
  <printOptions horizontalCentered="1"/>
  <pageMargins left="0.3" right="0.3" top="0.5" bottom="0.6" header="0.15" footer="0.3"/>
  <pageSetup paperSize="5" scale="73" fitToHeight="0" orientation="landscape" r:id="rId1"/>
  <headerFooter alignWithMargins="0">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Dropdown" error="You must select an option from the dropdown menu." prompt="Select from the dropdown list">
          <x14:formula1>
            <xm:f>'Drop-downs'!$B$1:$B$3</xm:f>
          </x14:formula1>
          <xm:sqref>H81:M81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Q21"/>
  <sheetViews>
    <sheetView workbookViewId="0">
      <selection activeCell="Q24" sqref="A1:Q24"/>
    </sheetView>
  </sheetViews>
  <sheetFormatPr defaultRowHeight="14.4" x14ac:dyDescent="0.3"/>
  <sheetData>
    <row r="16" spans="1:5" x14ac:dyDescent="0.3">
      <c r="A16" s="229" t="s">
        <v>83</v>
      </c>
      <c r="B16" s="229"/>
      <c r="C16" s="229"/>
      <c r="D16" s="229"/>
      <c r="E16" s="229"/>
    </row>
    <row r="21" spans="8:17" x14ac:dyDescent="0.3">
      <c r="H21" s="230" t="s">
        <v>84</v>
      </c>
      <c r="I21" s="230"/>
      <c r="J21" s="230"/>
      <c r="K21" s="230"/>
      <c r="L21" s="230"/>
      <c r="M21" s="230"/>
      <c r="N21" s="230"/>
      <c r="O21" s="230"/>
      <c r="P21" s="230"/>
      <c r="Q21" s="230"/>
    </row>
  </sheetData>
  <sheetProtection algorithmName="SHA-512" hashValue="gdi4hPveGEE0Zuf8GDhW0EJSIQ9QwgBgaLo7DKfvyL3+PFKJ7HSYPE3Pxfi2sE8f94fHFzvXbwfUkAOerXbnLA==" saltValue="QKKvXL2oScXzSkxmscFUFQ==" spinCount="100000" sheet="1" objects="1" scenarios="1" selectLockedCells="1" selectUnlockedCells="1"/>
  <mergeCells count="2">
    <mergeCell ref="A16:E16"/>
    <mergeCell ref="H21:Q21"/>
  </mergeCells>
  <pageMargins left="0.7" right="0.7" top="0.75" bottom="0.7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
  <sheetViews>
    <sheetView workbookViewId="0">
      <selection activeCell="B3" sqref="B3"/>
    </sheetView>
  </sheetViews>
  <sheetFormatPr defaultRowHeight="14.4" x14ac:dyDescent="0.3"/>
  <cols>
    <col min="2" max="2" width="81" customWidth="1"/>
    <col min="3" max="3" width="72.5546875" bestFit="1" customWidth="1"/>
    <col min="5" max="5" width="8.5546875" customWidth="1"/>
  </cols>
  <sheetData>
    <row r="1" spans="1:3" x14ac:dyDescent="0.3">
      <c r="A1" t="s">
        <v>1</v>
      </c>
      <c r="B1" t="s">
        <v>75</v>
      </c>
      <c r="C1" t="s">
        <v>25</v>
      </c>
    </row>
    <row r="2" spans="1:3" x14ac:dyDescent="0.3">
      <c r="A2" t="s">
        <v>2</v>
      </c>
      <c r="B2" t="s">
        <v>76</v>
      </c>
      <c r="C2" t="s">
        <v>26</v>
      </c>
    </row>
    <row r="3" spans="1:3" x14ac:dyDescent="0.3">
      <c r="B3" t="s">
        <v>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isposition xmlns="e6eac9e2-af12-45c7-86ec-223573b1eca8">Select...</Disposition>
    <RoutingRuleDescription xmlns="http://schemas.microsoft.com/sharepoint/v3">UCHC RFP-05 Scope and Response Spreadsheet</RoutingRuleDescription>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C2C89123A5754B92FB6C4E47B84ED9" ma:contentTypeVersion="5" ma:contentTypeDescription="Create a new document." ma:contentTypeScope="" ma:versionID="fdeedd4f7627302832524080ea3ffec7">
  <xsd:schema xmlns:xsd="http://www.w3.org/2001/XMLSchema" xmlns:xs="http://www.w3.org/2001/XMLSchema" xmlns:p="http://schemas.microsoft.com/office/2006/metadata/properties" xmlns:ns1="http://schemas.microsoft.com/sharepoint/v3" xmlns:ns2="e6eac9e2-af12-45c7-86ec-223573b1eca8" xmlns:ns3="http://schemas.microsoft.com/sharepoint/v4" xmlns:ns4="81b0faf3-33de-474b-b7b9-1da4255b43fc" targetNamespace="http://schemas.microsoft.com/office/2006/metadata/properties" ma:root="true" ma:fieldsID="645f907e871f812191af409f11b61765" ns1:_="" ns2:_="" ns3:_="" ns4:_="">
    <xsd:import namespace="http://schemas.microsoft.com/sharepoint/v3"/>
    <xsd:import namespace="e6eac9e2-af12-45c7-86ec-223573b1eca8"/>
    <xsd:import namespace="http://schemas.microsoft.com/sharepoint/v4"/>
    <xsd:import namespace="81b0faf3-33de-474b-b7b9-1da4255b43fc"/>
    <xsd:element name="properties">
      <xsd:complexType>
        <xsd:sequence>
          <xsd:element name="documentManagement">
            <xsd:complexType>
              <xsd:all>
                <xsd:element ref="ns1:PublishingStartDate" minOccurs="0"/>
                <xsd:element ref="ns1:PublishingExpirationDate" minOccurs="0"/>
                <xsd:element ref="ns2:Disposition" minOccurs="0"/>
                <xsd:element ref="ns1:RoutingRuleDescription"/>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1"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eac9e2-af12-45c7-86ec-223573b1eca8" elementFormDefault="qualified">
    <xsd:import namespace="http://schemas.microsoft.com/office/2006/documentManagement/types"/>
    <xsd:import namespace="http://schemas.microsoft.com/office/infopath/2007/PartnerControls"/>
    <xsd:element name="Disposition" ma:index="10" nillable="true" ma:displayName="Disposition" ma:default="Select..." ma:format="Dropdown" ma:internalName="Disposition">
      <xsd:simpleType>
        <xsd:restriction base="dms:Choice">
          <xsd:enumeration value="Select..."/>
          <xsd:enumeration value="Retain"/>
          <xsd:enumeration value="Delete"/>
          <xsd:enumeration value="Move"/>
          <xsd:enumeration value="Unsur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0faf3-33de-474b-b7b9-1da4255b43fc"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C851AE-5CE3-48DB-BB6E-9A02B0DB857E}">
  <ds:schemaRefs>
    <ds:schemaRef ds:uri="http://purl.org/dc/dcmitype/"/>
    <ds:schemaRef ds:uri="http://schemas.microsoft.com/sharepoint/v4"/>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e6eac9e2-af12-45c7-86ec-223573b1eca8"/>
    <ds:schemaRef ds:uri="81b0faf3-33de-474b-b7b9-1da4255b43fc"/>
    <ds:schemaRef ds:uri="http://www.w3.org/XML/1998/namespace"/>
  </ds:schemaRefs>
</ds:datastoreItem>
</file>

<file path=customXml/itemProps2.xml><?xml version="1.0" encoding="utf-8"?>
<ds:datastoreItem xmlns:ds="http://schemas.openxmlformats.org/officeDocument/2006/customXml" ds:itemID="{DC19B907-F8DD-43C4-836E-70505E72B0B7}">
  <ds:schemaRefs>
    <ds:schemaRef ds:uri="http://schemas.microsoft.com/sharepoint/v3/contenttype/forms"/>
  </ds:schemaRefs>
</ds:datastoreItem>
</file>

<file path=customXml/itemProps3.xml><?xml version="1.0" encoding="utf-8"?>
<ds:datastoreItem xmlns:ds="http://schemas.openxmlformats.org/officeDocument/2006/customXml" ds:itemID="{66A49403-1D16-4911-8C5D-9B5661911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eac9e2-af12-45c7-86ec-223573b1eca8"/>
    <ds:schemaRef ds:uri="http://schemas.microsoft.com/sharepoint/v4"/>
    <ds:schemaRef ds:uri="81b0faf3-33de-474b-b7b9-1da4255b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RFP SCOPE-RESPONSE SPREADSHEET</vt:lpstr>
      <vt:lpstr>Patch,Logo,EmbroideryStandard</vt:lpstr>
      <vt:lpstr>Drop-downs</vt:lpstr>
      <vt:lpstr>'Patch,Logo,EmbroideryStandard'!Print_Area</vt:lpstr>
      <vt:lpstr>'RFP SCOPE-RESPONSE SPREADSHEET'!Print_Area</vt:lpstr>
      <vt:lpstr>'RFP SCOPE-RESPONSE SPREADSHEET'!Print_Titles</vt:lpstr>
      <vt:lpstr>YesNo</vt:lpstr>
    </vt:vector>
  </TitlesOfParts>
  <Company>UCHC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UCHC RFP-05 Scope and Response Spreadsheet - Revised 05-4-17</dc:title>
  <dc:creator>Gerjuoy,Berri</dc:creator>
  <cp:lastModifiedBy>Gilbert,Margaret</cp:lastModifiedBy>
  <cp:lastPrinted>2020-01-27T15:36:19Z</cp:lastPrinted>
  <dcterms:created xsi:type="dcterms:W3CDTF">2013-08-21T17:01:17Z</dcterms:created>
  <dcterms:modified xsi:type="dcterms:W3CDTF">2020-01-28T15:44:13Z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0x010100E0C2C89123A5754B92FB6C4E47B84ED9</vt:lpwstr>
  </property>
</Properties>
</file>