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berry\Desktop\"/>
    </mc:Choice>
  </mc:AlternateContent>
  <bookViews>
    <workbookView xWindow="0" yWindow="0" windowWidth="28800" windowHeight="12435"/>
  </bookViews>
  <sheets>
    <sheet name="RFP SCOPE-RESPONSE SPREADSHEET" sheetId="5" r:id="rId1"/>
    <sheet name="Drop-downs" sheetId="6" state="hidden" r:id="rId2"/>
  </sheets>
  <definedNames>
    <definedName name="_xlnm.Print_Area" localSheetId="0">'RFP SCOPE-RESPONSE SPREADSHEET'!$A$1:$L$175</definedName>
    <definedName name="_xlnm.Print_Titles" localSheetId="0">'RFP SCOPE-RESPONSE SPREADSHEET'!$1:$2</definedName>
    <definedName name="YesNo" comment="Yes-No Choice dropdown">'Drop-downs'!$A$1:$A$2</definedName>
  </definedNames>
  <calcPr calcId="162913"/>
</workbook>
</file>

<file path=xl/calcChain.xml><?xml version="1.0" encoding="utf-8"?>
<calcChain xmlns="http://schemas.openxmlformats.org/spreadsheetml/2006/main">
  <c r="P55" i="5" l="1"/>
  <c r="P54" i="5"/>
  <c r="P53" i="5"/>
  <c r="P52" i="5"/>
  <c r="P51" i="5"/>
  <c r="P50" i="5"/>
  <c r="P49" i="5"/>
  <c r="P48" i="5"/>
  <c r="P47" i="5"/>
  <c r="P46" i="5"/>
  <c r="P45" i="5"/>
  <c r="P44" i="5"/>
  <c r="P43" i="5"/>
  <c r="P42" i="5"/>
  <c r="P41" i="5"/>
  <c r="P40" i="5"/>
  <c r="P39" i="5"/>
  <c r="P38" i="5"/>
  <c r="P37" i="5"/>
  <c r="P36" i="5"/>
  <c r="P35" i="5"/>
  <c r="P34" i="5"/>
  <c r="O5" i="5" l="1"/>
  <c r="P138" i="5" l="1"/>
  <c r="P128" i="5"/>
  <c r="P119" i="5"/>
  <c r="P110" i="5"/>
  <c r="P19" i="5" l="1"/>
  <c r="P30" i="5" l="1"/>
  <c r="P29" i="5"/>
  <c r="P28" i="5"/>
  <c r="P27" i="5"/>
  <c r="P26" i="5"/>
  <c r="P25" i="5"/>
  <c r="P24" i="5"/>
  <c r="P23" i="5"/>
  <c r="P22" i="5"/>
  <c r="P31" i="5"/>
  <c r="P32" i="5"/>
  <c r="P33" i="5"/>
  <c r="P1" i="5" l="1"/>
  <c r="Q170" i="5" l="1"/>
  <c r="Q169" i="5"/>
  <c r="Q168" i="5"/>
  <c r="Q167" i="5"/>
  <c r="Q166" i="5"/>
  <c r="Q165" i="5"/>
  <c r="Q164" i="5"/>
  <c r="Q163" i="5"/>
  <c r="Q162" i="5"/>
  <c r="Q161" i="5"/>
  <c r="Q160" i="5"/>
  <c r="Q159" i="5"/>
  <c r="Q158" i="5"/>
  <c r="Q157" i="5"/>
  <c r="Q156" i="5"/>
  <c r="Q155" i="5"/>
  <c r="Q154" i="5"/>
  <c r="Q153" i="5"/>
  <c r="Q152" i="5"/>
  <c r="P137" i="5"/>
  <c r="P136" i="5"/>
  <c r="P134" i="5"/>
  <c r="P133" i="5"/>
  <c r="P132" i="5"/>
  <c r="P131" i="5"/>
  <c r="P127" i="5"/>
  <c r="P126" i="5"/>
  <c r="P124" i="5"/>
  <c r="P123" i="5"/>
  <c r="P122" i="5"/>
  <c r="P121" i="5"/>
  <c r="P118" i="5"/>
  <c r="P117" i="5"/>
  <c r="P115" i="5"/>
  <c r="P114" i="5"/>
  <c r="P113" i="5"/>
  <c r="P112" i="5"/>
  <c r="P109" i="5"/>
  <c r="P108" i="5"/>
  <c r="P106" i="5"/>
  <c r="P105" i="5"/>
  <c r="P104" i="5"/>
  <c r="P103"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59" i="5"/>
  <c r="P61" i="5"/>
  <c r="P67" i="5"/>
  <c r="P66" i="5"/>
  <c r="P65" i="5"/>
  <c r="P64" i="5"/>
  <c r="P63" i="5"/>
  <c r="P62" i="5"/>
  <c r="P58" i="5"/>
  <c r="P57" i="5"/>
  <c r="P56" i="5"/>
  <c r="P21" i="5"/>
  <c r="P20" i="5"/>
  <c r="P18" i="5"/>
  <c r="P17" i="5"/>
  <c r="P16" i="5"/>
  <c r="P15" i="5"/>
  <c r="P14" i="5"/>
  <c r="P13" i="5"/>
  <c r="P12" i="5"/>
  <c r="R175" i="5"/>
  <c r="Q171" i="5"/>
  <c r="O146" i="5"/>
  <c r="O145" i="5"/>
  <c r="O144" i="5"/>
  <c r="O143" i="5"/>
  <c r="O142" i="5"/>
  <c r="O141" i="5"/>
  <c r="O140" i="5"/>
  <c r="O129" i="5"/>
  <c r="O100" i="5"/>
  <c r="O60" i="5"/>
  <c r="O9" i="5"/>
  <c r="O8" i="5"/>
  <c r="O7" i="5"/>
  <c r="O6" i="5"/>
  <c r="O4" i="5"/>
  <c r="O3" i="5"/>
  <c r="L170" i="5" l="1"/>
  <c r="I170" i="5"/>
  <c r="L169" i="5"/>
  <c r="I169" i="5"/>
  <c r="L168" i="5"/>
  <c r="I168" i="5"/>
  <c r="L167" i="5"/>
  <c r="I167" i="5"/>
  <c r="L166" i="5"/>
  <c r="I166" i="5"/>
  <c r="L165" i="5"/>
  <c r="I165" i="5"/>
  <c r="L164" i="5"/>
  <c r="I164" i="5"/>
  <c r="L163" i="5"/>
  <c r="I163" i="5"/>
  <c r="L162" i="5"/>
  <c r="I162" i="5"/>
  <c r="L161" i="5"/>
  <c r="I161" i="5"/>
  <c r="L160" i="5"/>
  <c r="I160" i="5"/>
  <c r="L159" i="5"/>
  <c r="I159" i="5"/>
  <c r="L158" i="5"/>
  <c r="I158" i="5"/>
  <c r="L157" i="5"/>
  <c r="I157" i="5"/>
  <c r="L156" i="5"/>
  <c r="I156" i="5"/>
  <c r="L155" i="5"/>
  <c r="I155" i="5"/>
  <c r="L154" i="5"/>
  <c r="I154" i="5"/>
  <c r="L153" i="5"/>
  <c r="I153" i="5"/>
  <c r="L152" i="5"/>
  <c r="I152" i="5"/>
  <c r="L172" i="5" l="1"/>
</calcChain>
</file>

<file path=xl/sharedStrings.xml><?xml version="1.0" encoding="utf-8"?>
<sst xmlns="http://schemas.openxmlformats.org/spreadsheetml/2006/main" count="270" uniqueCount="163">
  <si>
    <t>Type of Response Required</t>
  </si>
  <si>
    <t>Yes</t>
  </si>
  <si>
    <t>No</t>
  </si>
  <si>
    <t>Current Reference 1</t>
  </si>
  <si>
    <t>Current Reference 3</t>
  </si>
  <si>
    <t>Current Reference 2</t>
  </si>
  <si>
    <t>Qualification Requirements</t>
  </si>
  <si>
    <t>Number</t>
  </si>
  <si>
    <t xml:space="preserve">   Name of Business:</t>
  </si>
  <si>
    <t xml:space="preserve">   Contact Name:</t>
  </si>
  <si>
    <t xml:space="preserve">   Phone Number:</t>
  </si>
  <si>
    <t xml:space="preserve">   Goods/services you are providing to this client:</t>
  </si>
  <si>
    <t xml:space="preserve">   Why are you no longer servicing this customer?</t>
  </si>
  <si>
    <t>Item #/SKU</t>
  </si>
  <si>
    <t>Yes/No (Dropdown)</t>
  </si>
  <si>
    <t xml:space="preserve">   Address (Street, City, State &amp; Zip Code):</t>
  </si>
  <si>
    <t>Prompt payment discount (percentage):</t>
  </si>
  <si>
    <t>Varies</t>
  </si>
  <si>
    <t>For payment made within (# of days):</t>
  </si>
  <si>
    <t>RFP #:</t>
  </si>
  <si>
    <t>Proposer Name:</t>
  </si>
  <si>
    <t>Proposer's Response</t>
  </si>
  <si>
    <r>
      <t>Current Clients</t>
    </r>
    <r>
      <rPr>
        <sz val="11"/>
        <color indexed="8"/>
        <rFont val="Times New Roman"/>
        <family val="1"/>
      </rPr>
      <t xml:space="preserve">: Provide the following reference information for three (3) clients to whom you are currently providing goods/services comparable to those requested in this RFP. </t>
    </r>
  </si>
  <si>
    <t>3. PROPOSER QUALIFICATIONS</t>
  </si>
  <si>
    <t>4. PROPOSER REFERENCES</t>
  </si>
  <si>
    <t>5. PROPOSER PRICE RESPONSE</t>
  </si>
  <si>
    <t>I have attached a SIGNED contract with no revisions.</t>
  </si>
  <si>
    <t>I have attached a REDLINED contract reflecting all exceptions and requested changes.</t>
  </si>
  <si>
    <t>Text</t>
  </si>
  <si>
    <t xml:space="preserve">   Initial service date:</t>
  </si>
  <si>
    <t xml:space="preserve">   Service start and end dates:</t>
  </si>
  <si>
    <t>1. Company name</t>
  </si>
  <si>
    <t>2. Company address</t>
  </si>
  <si>
    <t>12. Is Proposer registered with the Connecticut Secretary of the State's Office?</t>
  </si>
  <si>
    <t>13. If requested, would Proposer provide a "Good Standing" certificate issued by the Connecticut Secretary of the State's Office?</t>
  </si>
  <si>
    <t>A. General Company Information</t>
  </si>
  <si>
    <t>C. Experience and Staffing Relevant to this RFP</t>
  </si>
  <si>
    <t>1. Proposer has, under its direct employment and supervision, the necessary personnel, organization and facilities to properly fulfill all the services and conditions required by this RFP.</t>
  </si>
  <si>
    <t>3. Describe how the Proposer's experience meets the requirements of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</si>
  <si>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</si>
  <si>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</si>
  <si>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</si>
  <si>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r>
      <t xml:space="preserve">5. Has the Proposer or any of its principals received any notices of debarment or suspension from contracting with the State of Connecticut, any other state within the United States, the federal government, or any other governmental entity?
</t>
    </r>
    <r>
      <rPr>
        <b/>
        <sz val="11"/>
        <color indexed="8"/>
        <rFont val="Times New Roman"/>
        <family val="1"/>
      </rPr>
      <t xml:space="preserve">Note: </t>
    </r>
    <r>
      <rPr>
        <sz val="11"/>
        <color indexed="8"/>
        <rFont val="Times New Roman"/>
        <family val="1"/>
      </rPr>
      <t xml:space="preserve">If the answer is Yes, you must attach copies of all notices of debarment or suspension. </t>
    </r>
  </si>
  <si>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</si>
  <si>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</si>
  <si>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</si>
  <si>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3. Contact person - name &amp; job title</t>
  </si>
  <si>
    <t>4. Contact person - telephone number</t>
  </si>
  <si>
    <t>5. Contact person - fax number</t>
  </si>
  <si>
    <t>6. Contact person - email address</t>
  </si>
  <si>
    <t>8. Any other business/trade names that Proposer is currently known by or has been known by in the past</t>
  </si>
  <si>
    <t xml:space="preserve">9. Standard days and hours of business </t>
  </si>
  <si>
    <t>10. Number of individuals currently employed full time (at least 35 hours/week)</t>
  </si>
  <si>
    <t>11. Number of individuals current employed part time (less than 35 hours/week)</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</si>
  <si>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</si>
  <si>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</si>
  <si>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</si>
  <si>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</si>
  <si>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</si>
  <si>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r>
      <t xml:space="preserve">3. Does Proposer have any requested changes to the standard contract included with this RFP?
</t>
    </r>
    <r>
      <rPr>
        <b/>
        <sz val="11"/>
        <rFont val="Times New Roman"/>
        <family val="1"/>
      </rPr>
      <t xml:space="preserve">Note: </t>
    </r>
    <r>
      <rPr>
        <sz val="11"/>
        <rFont val="Times New Roman"/>
        <family val="1"/>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sz val="11"/>
        <rFont val="Times New Roman"/>
        <family val="1"/>
      </rPr>
      <t>and</t>
    </r>
    <r>
      <rPr>
        <sz val="11"/>
        <rFont val="Times New Roman"/>
        <family val="1"/>
      </rPr>
      <t xml:space="preserve"> the contact information (name, title, phone number and email) for the person at Proposer's company who is responsible for negotiating contract language. </t>
    </r>
  </si>
  <si>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</si>
  <si>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 xml:space="preserve">Pricing shall remain fixed throughout the term of award. </t>
  </si>
  <si>
    <r>
      <rPr>
        <u/>
        <sz val="11"/>
        <rFont val="Times New Roman"/>
        <family val="1"/>
      </rPr>
      <t>No increases</t>
    </r>
    <r>
      <rPr>
        <sz val="11"/>
        <rFont val="Times New Roman"/>
        <family val="1"/>
      </rPr>
      <t xml:space="preserve"> to the amounts quoted by Proposer as "Handling (if any)" will be allowed. </t>
    </r>
  </si>
  <si>
    <t>Total:</t>
  </si>
  <si>
    <t xml:space="preserve">Text </t>
  </si>
  <si>
    <t>6. PROPOSER COMMENTS/ADDITIONAL INFORMATION</t>
  </si>
  <si>
    <t>PARTIAL WIDTH TEXT (QUESTIONS &amp; RESPONSES)</t>
  </si>
  <si>
    <t>FULL WIDTH TEXT (INSTRUCTIONS)</t>
  </si>
  <si>
    <t>Scope of Work Requirements/Questions</t>
  </si>
  <si>
    <t>PARTIAL WIDTH - PRICE SEC. (ITEM DESCRIPTIONS)</t>
  </si>
  <si>
    <r>
      <t>Previous Client</t>
    </r>
    <r>
      <rPr>
        <b/>
        <sz val="11"/>
        <color indexed="8"/>
        <rFont val="Times New Roman"/>
        <family val="1"/>
      </rPr>
      <t xml:space="preserve">:  </t>
    </r>
    <r>
      <rPr>
        <sz val="11"/>
        <color indexed="8"/>
        <rFont val="Times New Roman"/>
        <family val="1"/>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</si>
  <si>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r>
      <t xml:space="preserve">2. Proposer has all of the certifications, licenses and/or registrations needed to legally provide the goods/services described in this RFP.
</t>
    </r>
    <r>
      <rPr>
        <b/>
        <sz val="11"/>
        <color indexed="8"/>
        <rFont val="Times New Roman"/>
        <family val="1"/>
      </rPr>
      <t>Note:</t>
    </r>
    <r>
      <rPr>
        <sz val="11"/>
        <color indexed="8"/>
        <rFont val="Times New Roman"/>
        <family val="1"/>
      </rPr>
      <t xml:space="preserve"> Proposer must provide copies of any such certifications, licenses and/or registrations upon UConn Health's request.</t>
    </r>
  </si>
  <si>
    <r>
      <t xml:space="preserve">5. Identify the personnel resources who will be assigned to fulfill of the requirements of this RFP if Proposer is selected. Provide each individual's name, title and the proportion of time that he/she will allocate to UConn Health's work. 
</t>
    </r>
    <r>
      <rPr>
        <b/>
        <sz val="11"/>
        <color indexed="8"/>
        <rFont val="Times New Roman"/>
        <family val="1"/>
      </rPr>
      <t xml:space="preserve">Note: </t>
    </r>
    <r>
      <rPr>
        <sz val="11"/>
        <color indexed="8"/>
        <rFont val="Times New Roman"/>
        <family val="1"/>
      </rPr>
      <t>Job descriptions and copies of resumes for each individual identified in response to this question must be attached to Proposer's response. UConn Health must receive advance written notice of any changes to the identified personnel.</t>
    </r>
  </si>
  <si>
    <r>
      <t xml:space="preserve">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t>
    </r>
    <r>
      <rPr>
        <b/>
        <sz val="11"/>
        <color indexed="8"/>
        <rFont val="Times New Roman"/>
        <family val="1"/>
      </rPr>
      <t xml:space="preserve">Note: </t>
    </r>
    <r>
      <rPr>
        <sz val="11"/>
        <color indexed="8"/>
        <rFont val="Times New Roman"/>
        <family val="1"/>
      </rPr>
      <t>Indicate Yes if Proposer affirms that the above statements are true and correct. Indicate No if Proposer refuses to affirm that the above statements are true and correct.</t>
    </r>
  </si>
  <si>
    <r>
      <t xml:space="preserve">2. Proposer understands that, if selected, it will be expected to accept UConn Health's purchase order terms and (at UConn Health's option) sign the standard contract as written, without any exceptions or changes, </t>
    </r>
    <r>
      <rPr>
        <u/>
        <sz val="11"/>
        <rFont val="Times New Roman"/>
        <family val="1"/>
      </rPr>
      <t>unless</t>
    </r>
    <r>
      <rPr>
        <sz val="11"/>
        <rFont val="Times New Roman"/>
        <family val="1"/>
      </rPr>
      <t xml:space="preserve"> Proposer's response includes a "redline" of the sample contract included with this RFP, which incorporates all of Proposer's requested changes using either the "Compare" or "Track changes" functions in MS Word. (An editable Word document was included with this RFP.)
</t>
    </r>
    <r>
      <rPr>
        <b/>
        <sz val="11"/>
        <rFont val="Times New Roman"/>
        <family val="1"/>
      </rPr>
      <t xml:space="preserve">Note: </t>
    </r>
    <r>
      <rPr>
        <sz val="11"/>
        <rFont val="Times New Roman"/>
        <family val="1"/>
      </rPr>
      <t xml:space="preserve">Any proposed changes to the standard contract included with this RFP will be considered a conditional proposal, which may result in rejection of Proposer’s response, in whole or in part. </t>
    </r>
  </si>
  <si>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</si>
  <si>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</si>
  <si>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t>Quantity
(Qty)</t>
  </si>
  <si>
    <t>Unit of Measure (UOM)</t>
  </si>
  <si>
    <r>
      <t xml:space="preserve">Description of Goods/Services
</t>
    </r>
    <r>
      <rPr>
        <sz val="11"/>
        <rFont val="Times New Roman"/>
        <family val="1"/>
      </rPr>
      <t>(No substitutes allowed unless specifically requested by UConn Health)</t>
    </r>
  </si>
  <si>
    <r>
      <t xml:space="preserve">Proposer's </t>
    </r>
    <r>
      <rPr>
        <b/>
        <u/>
        <sz val="11"/>
        <rFont val="Times New Roman"/>
        <family val="1"/>
      </rPr>
      <t>List Price</t>
    </r>
    <r>
      <rPr>
        <b/>
        <sz val="11"/>
        <rFont val="Times New Roman"/>
        <family val="1"/>
      </rPr>
      <t xml:space="preserve"> per Unit</t>
    </r>
  </si>
  <si>
    <r>
      <t xml:space="preserve">Proposer's </t>
    </r>
    <r>
      <rPr>
        <b/>
        <u/>
        <sz val="11"/>
        <rFont val="Times New Roman"/>
        <family val="1"/>
      </rPr>
      <t>Discounted Price</t>
    </r>
    <r>
      <rPr>
        <b/>
        <sz val="11"/>
        <rFont val="Times New Roman"/>
        <family val="1"/>
      </rPr>
      <t xml:space="preserve"> per Unit for UConn Health</t>
    </r>
  </si>
  <si>
    <r>
      <t xml:space="preserve">Handling per Unit
</t>
    </r>
    <r>
      <rPr>
        <sz val="9"/>
        <rFont val="Times New Roman"/>
        <family val="1"/>
      </rPr>
      <t>(if any)</t>
    </r>
  </si>
  <si>
    <r>
      <t xml:space="preserve">Proposer's Price for Goods/Services Requested by UConn Health:                 Note: </t>
    </r>
    <r>
      <rPr>
        <sz val="11"/>
        <rFont val="Times New Roman"/>
        <family val="1"/>
      </rPr>
      <t>The price that you are quoting for this RFP must be entered into the "Proposer's Discounted Price per Unit for UConn Health" column.</t>
    </r>
  </si>
  <si>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</si>
  <si>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</si>
  <si>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t>TBD by UConn Health</t>
  </si>
  <si>
    <r>
      <t xml:space="preserve">Enter any additional information or clarification about your responses that you feel will assist UConn Health in evaluating your proposal.  </t>
    </r>
    <r>
      <rPr>
        <b/>
        <sz val="11"/>
        <color theme="1"/>
        <rFont val="Times New Roman"/>
        <family val="1"/>
      </rPr>
      <t xml:space="preserve">Note: </t>
    </r>
    <r>
      <rPr>
        <u/>
        <sz val="11"/>
        <color theme="1"/>
        <rFont val="Times New Roman"/>
        <family val="1"/>
      </rPr>
      <t>If you have no additional information, enter N/A.</t>
    </r>
  </si>
  <si>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</si>
  <si>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</si>
  <si>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r>
      <t xml:space="preserve">Goods/services not listed above, which are offered by Proposer and may be requested by UConn Health on an as-needed basis during the term of the contract award.
</t>
    </r>
    <r>
      <rPr>
        <b/>
        <sz val="11"/>
        <rFont val="Times New Roman"/>
        <family val="1"/>
      </rPr>
      <t xml:space="preserve">Proposer: </t>
    </r>
    <r>
      <rPr>
        <sz val="11"/>
        <rFont val="Times New Roman"/>
        <family val="1"/>
      </rPr>
      <t>Enter the % discount off of list price that you will offer to UConn Health for these additional items throughout the term of award.</t>
    </r>
  </si>
  <si>
    <t>We will use Proposer's freight account (documentation of Mega Logistics approval is attached)</t>
  </si>
  <si>
    <t>We will use UConn Health's freight account</t>
  </si>
  <si>
    <r>
      <t xml:space="preserve">% Discount to UConn Health
</t>
    </r>
    <r>
      <rPr>
        <sz val="8"/>
        <rFont val="Times New Roman"/>
        <family val="1"/>
      </rPr>
      <t>Calculates automatically:</t>
    </r>
    <r>
      <rPr>
        <b/>
        <i/>
        <sz val="8"/>
        <rFont val="Times New Roman"/>
        <family val="1"/>
      </rPr>
      <t xml:space="preserve">
</t>
    </r>
    <r>
      <rPr>
        <sz val="8"/>
        <rFont val="Times New Roman"/>
        <family val="1"/>
      </rPr>
      <t>(List Price - Discounted Price)/List Price</t>
    </r>
  </si>
  <si>
    <r>
      <t>Extended Total Cost</t>
    </r>
    <r>
      <rPr>
        <b/>
        <i/>
        <sz val="11"/>
        <rFont val="Times New Roman"/>
        <family val="1"/>
      </rPr>
      <t xml:space="preserve">
</t>
    </r>
    <r>
      <rPr>
        <sz val="8"/>
        <rFont val="Times New Roman"/>
        <family val="1"/>
      </rPr>
      <t>Calculates automatically:</t>
    </r>
    <r>
      <rPr>
        <b/>
        <sz val="8"/>
        <rFont val="Times New Roman"/>
        <family val="1"/>
      </rPr>
      <t xml:space="preserve">
</t>
    </r>
    <r>
      <rPr>
        <sz val="8"/>
        <rFont val="Times New Roman"/>
        <family val="1"/>
      </rPr>
      <t>Qty x (Discounted Price  + Shipping + Handling)</t>
    </r>
  </si>
  <si>
    <r>
      <rPr>
        <b/>
        <u/>
        <sz val="11"/>
        <rFont val="Times New Roman"/>
        <family val="1"/>
      </rPr>
      <t>Prompt Payment Terms</t>
    </r>
    <r>
      <rPr>
        <b/>
        <sz val="11"/>
        <rFont val="Times New Roman"/>
        <family val="1"/>
      </rPr>
      <t>:</t>
    </r>
    <r>
      <rPr>
        <sz val="11"/>
        <rFont val="Times New Roman"/>
        <family val="1"/>
      </rPr>
      <t xml:space="preserve"> Enter the percentage by which invoices will be reduced if they are paid within the specified number of days. </t>
    </r>
    <r>
      <rPr>
        <b/>
        <sz val="11"/>
        <rFont val="Times New Roman"/>
        <family val="1"/>
      </rPr>
      <t xml:space="preserve">Note: </t>
    </r>
    <r>
      <rPr>
        <u/>
        <sz val="11"/>
        <rFont val="Times New Roman"/>
        <family val="1"/>
      </rPr>
      <t>If no prompt payment discount is being offered, enter 0 on both lines</t>
    </r>
    <r>
      <rPr>
        <sz val="11"/>
        <rFont val="Times New Roman"/>
        <family val="1"/>
      </rPr>
      <t>.</t>
    </r>
  </si>
  <si>
    <r>
      <t xml:space="preserve">3. In the past 3 years, has the Proposer, or any firm, corporation, partnership or association in which the Proposer has an interest been cited for any willful or serious violations of any occupational safety and health act, standard, order or regulation? 
</t>
    </r>
    <r>
      <rPr>
        <b/>
        <sz val="11"/>
        <color indexed="8"/>
        <rFont val="Times New Roman"/>
        <family val="1"/>
      </rPr>
      <t xml:space="preserve">Note: </t>
    </r>
    <r>
      <rPr>
        <sz val="11"/>
        <color indexed="8"/>
        <rFont val="Times New Roman"/>
        <family val="1"/>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</si>
  <si>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4. In the past 3 years, has the Proposer, or any firm, corporation, partnership or association in which the Proposer has an interest received any criminal convictions related to the injury or death of any employee? 
</t>
    </r>
    <r>
      <rPr>
        <b/>
        <sz val="11"/>
        <color indexed="8"/>
        <rFont val="Times New Roman"/>
        <family val="1"/>
      </rPr>
      <t xml:space="preserve">Note: </t>
    </r>
    <r>
      <rPr>
        <sz val="11"/>
        <color indexed="8"/>
        <rFont val="Times New Roman"/>
        <family val="1"/>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</si>
  <si>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UCONN HEALTH
</t>
    </r>
    <r>
      <rPr>
        <b/>
        <sz val="12"/>
        <color indexed="8"/>
        <rFont val="Times New Roman"/>
        <family val="1"/>
      </rPr>
      <t>REQUEST FOR PROPOSALS</t>
    </r>
  </si>
  <si>
    <t xml:space="preserve">   DUNS # (if available):</t>
  </si>
  <si>
    <r>
      <rPr>
        <b/>
        <u/>
        <sz val="11"/>
        <color indexed="8"/>
        <rFont val="Times New Roman"/>
        <family val="1"/>
      </rPr>
      <t>INSTRUCTIONS</t>
    </r>
    <r>
      <rPr>
        <b/>
        <sz val="11"/>
        <color indexed="8"/>
        <rFont val="Times New Roman"/>
        <family val="1"/>
      </rPr>
      <t xml:space="preserve">: </t>
    </r>
    <r>
      <rPr>
        <b/>
        <u/>
        <sz val="11"/>
        <color indexed="8"/>
        <rFont val="Times New Roman"/>
        <family val="1"/>
      </rPr>
      <t>Proposers must answer all questions/requests by entering responses directly into the fields provided on this spreadsheet</t>
    </r>
    <r>
      <rPr>
        <b/>
        <sz val="11"/>
        <color indexed="8"/>
        <rFont val="Times New Roman"/>
        <family val="1"/>
      </rPr>
      <t xml:space="preserve">. </t>
    </r>
    <r>
      <rPr>
        <sz val="11"/>
        <color indexed="8"/>
        <rFont val="Times New Roman"/>
        <family val="1"/>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t>
    </r>
    <r>
      <rPr>
        <u/>
        <sz val="11"/>
        <color indexed="8"/>
        <rFont val="Times New Roman"/>
        <family val="1"/>
      </rPr>
      <t>Contact the identified Buyer immediately if any text on this form is not legible or if you have difficulty entering responses in the required fields.</t>
    </r>
    <r>
      <rPr>
        <sz val="11"/>
        <color indexed="8"/>
        <rFont val="Times New Roman"/>
        <family val="1"/>
      </rPr>
      <t xml:space="preserve">
</t>
    </r>
    <r>
      <rPr>
        <b/>
        <u/>
        <sz val="11"/>
        <color indexed="8"/>
        <rFont val="Times New Roman"/>
        <family val="1"/>
      </rPr>
      <t>NOTE</t>
    </r>
    <r>
      <rPr>
        <b/>
        <sz val="11"/>
        <color indexed="8"/>
        <rFont val="Times New Roman"/>
        <family val="1"/>
      </rPr>
      <t xml:space="preserve">: </t>
    </r>
    <r>
      <rPr>
        <sz val="11"/>
        <color indexed="8"/>
        <rFont val="Times New Roman"/>
        <family val="1"/>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</si>
  <si>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r>
      <t xml:space="preserve">4. Does Proposer have a completed “Service Organization Control Report” (formerly known as a SAS 70 report)?
</t>
    </r>
    <r>
      <rPr>
        <b/>
        <sz val="11"/>
        <color indexed="8"/>
        <rFont val="Times New Roman"/>
        <family val="1"/>
      </rPr>
      <t xml:space="preserve">Note: </t>
    </r>
    <r>
      <rPr>
        <sz val="11"/>
        <color indexed="8"/>
        <rFont val="Times New Roman"/>
        <family val="1"/>
      </rPr>
      <t>Regardless of Proposer's response to this question, UConn Health may require the awarded Proposer to submit a completed Service Organization Control Report in the format requested by UConn Health.</t>
    </r>
  </si>
  <si>
    <t>F. Device Cybersecurity</t>
  </si>
  <si>
    <r>
      <rPr>
        <u/>
        <sz val="11"/>
        <rFont val="Times New Roman"/>
        <family val="1"/>
      </rPr>
      <t>No increases</t>
    </r>
    <r>
      <rPr>
        <sz val="11"/>
        <rFont val="Times New Roman"/>
        <family val="1"/>
      </rPr>
      <t xml:space="preserve"> to the amounts quoted by Proposer as "Shipping (if any)" will be allowed, except due to documented increases in UConn Health-approved third-party shipping costs being passed through to UConn Health from Proposer. </t>
    </r>
    <r>
      <rPr>
        <b/>
        <sz val="11"/>
        <rFont val="Times New Roman"/>
        <family val="1"/>
      </rPr>
      <t xml:space="preserve">Note: If you are proposing to charge any Shipping costs, you must submit your freight quote and shipping details directly to </t>
    </r>
    <r>
      <rPr>
        <b/>
        <u/>
        <sz val="11"/>
        <rFont val="Times New Roman"/>
        <family val="1"/>
      </rPr>
      <t>logistics@triose.com</t>
    </r>
    <r>
      <rPr>
        <b/>
        <sz val="11"/>
        <rFont val="Times New Roman"/>
        <family val="1"/>
      </rPr>
      <t xml:space="preserve"> and cc Jason Florentin (</t>
    </r>
    <r>
      <rPr>
        <b/>
        <u/>
        <sz val="11"/>
        <rFont val="Times New Roman"/>
        <family val="1"/>
      </rPr>
      <t>j.florentin@triose.com</t>
    </r>
    <r>
      <rPr>
        <b/>
        <sz val="11"/>
        <rFont val="Times New Roman"/>
        <family val="1"/>
      </rPr>
      <t xml:space="preserve">) or contact Triose directly at 866-241-2268 Ext 204 for review and approval before you submit your proposal. </t>
    </r>
    <r>
      <rPr>
        <b/>
        <u/>
        <sz val="11"/>
        <rFont val="Times New Roman"/>
        <family val="1"/>
      </rPr>
      <t>Documentation of Triose's approval of the Shipping costs quoted must be attached to your response</t>
    </r>
    <r>
      <rPr>
        <b/>
        <sz val="11"/>
        <rFont val="Times New Roman"/>
        <family val="1"/>
      </rPr>
      <t xml:space="preserve">. </t>
    </r>
    <r>
      <rPr>
        <sz val="11"/>
        <rFont val="Times New Roman"/>
        <family val="1"/>
      </rPr>
      <t xml:space="preserve">UConn Health reserves the right to direct the awarded Proposer to utilize UConn Health's inbound freight accounts, rather than Proposer's accounts, at any time. </t>
    </r>
  </si>
  <si>
    <r>
      <t xml:space="preserve">Shipping per Unit
</t>
    </r>
    <r>
      <rPr>
        <sz val="9"/>
        <rFont val="Times New Roman"/>
        <family val="1"/>
      </rPr>
      <t>(if any - already approved by Triose)</t>
    </r>
  </si>
  <si>
    <r>
      <t xml:space="preserve">SCOPE &amp; RESPONSE SPREADSHEET
UCHC RFP-05 Form
</t>
    </r>
    <r>
      <rPr>
        <sz val="12"/>
        <color indexed="8"/>
        <rFont val="Times New Roman"/>
        <family val="1"/>
      </rPr>
      <t>Rev. 5/17</t>
    </r>
  </si>
  <si>
    <t xml:space="preserve">   Email:</t>
  </si>
  <si>
    <t>1. Vendor provides/ assists with layout of equipment and project management for implementation</t>
  </si>
  <si>
    <t>2. Vendor develops and tests prior to installation all necessary interfaces to customer software systems</t>
  </si>
  <si>
    <t>3. Vendor provides shipping, installation and onsite training by vendor staff who handle the System from Vendor's assembly site to Customer site and remain onsite as needed to ensure the System is fully installed and operational.</t>
  </si>
  <si>
    <t>4. Vendor provides 24X7X365 toll free access to help desk staffed by Vendor personnel.</t>
  </si>
  <si>
    <t xml:space="preserve">5. Vendor automatically updates all software including drug prices and third party billing payer sheets.  No action is required by C System </t>
  </si>
  <si>
    <t>6. System operates with support of an informational drug database (or resources with similar functionality) containing electronic images and barcode information to identify and verify drugs and print information on prescription label</t>
  </si>
  <si>
    <t xml:space="preserve">7. System includes the ability to have industry standard forms, such as the NOPP, electronically executed by Patients.  It tracks the execution of these forms and reminds staff when they need to be re-executed.   </t>
  </si>
  <si>
    <t>8. System accesses the drug database to enforce positive verification at each step where a drug is handled utilizing both barcode scan of manufacturer containers or prescription labels and on-screen electronic images of the drug.</t>
  </si>
  <si>
    <t>9. System uses the drug database to generate prescription paperwork including drug monographs, FDA Medication Guides, and CDC Vaccine Information Statements.</t>
  </si>
  <si>
    <t>10. System is able to track lot number and expiration date information for drugs dispensed in fulfillment of prescription orders and is able to produce reports to support drug recalls.</t>
  </si>
  <si>
    <t xml:space="preserve">11. System provides Customer-configurable security controls to track and report on personnel performing key functions including data entry, verification, dispensing.  </t>
  </si>
  <si>
    <t>12. Vendor takes responsibility for configuring System to comply with Prescription Drug Monitoring Program automatic reporting requirements in all States having such requirements.</t>
  </si>
  <si>
    <t>13. Vendor  system interfaces with customers electronic health record for use with controlled substances  prescriptions, and 340 b qualifying prescriptions including provider credentialing information</t>
  </si>
  <si>
    <t>14. Vendor system provides patient facing functionality  and prescription clearing efficiencies</t>
  </si>
  <si>
    <t>15. Vendor system supports customer defined  prescription entry</t>
  </si>
  <si>
    <t>16. Vendor system provides insurance  and drug utilization  review processing</t>
  </si>
  <si>
    <t>17. Vendor system provides inventory management and utilization</t>
  </si>
  <si>
    <t>18. Vendor system provides Prescription filling and Verification</t>
  </si>
  <si>
    <t>19. Vendor system provides point of sale and mobile dispensing</t>
  </si>
  <si>
    <t>20. Vendor system provides third party claims management</t>
  </si>
  <si>
    <t>21. Vendor system provides contract  pharmacy management support</t>
  </si>
  <si>
    <t xml:space="preserve">22. Web based  system hosted remotely </t>
  </si>
  <si>
    <t>23. Describe your process of layout of equipment and project management for implementation</t>
  </si>
  <si>
    <t>24. Describe your development and testing  prior to installation, all necessary interfaces to customer software systems</t>
  </si>
  <si>
    <t>25. Describe the process for Vendor provided shipping, installation and onsite training by vendor staff who handle the System from Vendor's assembly site to Customer site and remain onsite as needed to ensure the System is fully installed and operational.</t>
  </si>
  <si>
    <t>26. Describe what  your 24X7X365 toll free access to help desk staffed by Vendor personnel includes.</t>
  </si>
  <si>
    <t xml:space="preserve">27. Describe your process for automatically updating  all software including drug prices and third party billing payer sheets.  Confirm no action is required by Customer System </t>
  </si>
  <si>
    <t>28. Describe your systems operation with support of an informational drug database (or resources with similar functionality) containing electronic images and barcode information to identify and verify drugs and print information on prescription label</t>
  </si>
  <si>
    <t>29. Describe how your system  includes the ability to have industry standard forms, such as the NOPP, electronically executed by Patients.  It tracks the execution of these forms and reminds staff when they need to be re-executed.</t>
  </si>
  <si>
    <t>30. Describe how your system accesses the drug database to enforce positive verification at each step where a drug is handled utilizing both barcode scan of manufacturer containers or prescription labels and on-screen electronic images of the drug.</t>
  </si>
  <si>
    <t>31. Describe how your system uses the drug database to generate prescription paperwork including drug monographs, FDA Medication Guides, and CDC Vaccine Information Statements.</t>
  </si>
  <si>
    <t>32. Describe how your system  is able to track lot number and expiration date information for drugs dispensed in fulfillment of prescription orders and is able to produce reports to support drug recalls.</t>
  </si>
  <si>
    <t xml:space="preserve">33. Describe how your system provides Customer-configurable security controls to track and report on personnel performing key functions including data entry, verification, dispensing. </t>
  </si>
  <si>
    <t>34. Describe how you take responsibility for configuring System to comply with Prescription Drug Monitoring Program automatic reporting requirements in all States having such requirements.</t>
  </si>
  <si>
    <t>35. Describe how your system  provides interfaces with customers electronic health record for use with controlled substances  prescriptions, and 340 b qualifying prescriptions including provider credentialing information</t>
  </si>
  <si>
    <t>36. Describe how your system  provides patient facing functionality  and prescription clearing efficiencies</t>
  </si>
  <si>
    <t>38. Describe how your system provides insurance  and drug utilization review processing</t>
  </si>
  <si>
    <t>39. Describe how your system provides inventory management and utilization</t>
  </si>
  <si>
    <t>40. Describe your systems prescription filling and verification capabilities/process</t>
  </si>
  <si>
    <t>41. Describe your systems Point of sale and mobile dispensing</t>
  </si>
  <si>
    <t>42. Describe your systems third party  claims management</t>
  </si>
  <si>
    <t xml:space="preserve">43. Describe your contract pharmacy management support </t>
  </si>
  <si>
    <t>44. Describe  any hardware needed to operate and support your system, including type and number of servers</t>
  </si>
  <si>
    <t>45. Methodologies - Provide a detailed explanation of the procedures and processes that you will use to accomplish the scope of work requirements described in this RFP.</t>
  </si>
  <si>
    <t>46. Deliverables - Describe each deliverable/outcome. Explain how you plan to work with UConn Health to achieve each one, any resources or services that you expect UConn Health to provide, and your proposed method of obtaining UConn Health's approval of deliverables/outcomes.</t>
  </si>
  <si>
    <t>47. Schedule - Provide your proposed schedule/timeline for completing the requirements described in this RFP; include any significant milestones and deadlines for all deliverables/outcomes.</t>
  </si>
  <si>
    <t>UCHC4-125174309 Pharmacy Information System for Specialty Pharmacy Prescription Dispensing and Processing Services</t>
  </si>
  <si>
    <t>The University of Connecticut Health Center (UConn Health) is requesting proposals from qualified organizations to the business needs described below.
UHPSI is currently UConn Health's only retail/Jong-term care/specialty state licensed pharmacy. The pharmacy is currently operating as a closed shop long-term care pharmacy to select state entities. The business model to expand our retail/specialty pharmacy licensure and service our provider and hospital based clinics is within our expected business plan. We are looking for a pharmacy information system for specialty pharmacy prescription dispensing and processing services for our current and. evolving future needs.</t>
  </si>
  <si>
    <t>The term of the award resulting from this RFP will be three (3) years (approximately January 1, 2020 through December 31, 2023, with UConn Health option to renew for two (2) additional one (1) year periods.</t>
  </si>
  <si>
    <t>UConn Health expects to make one (1) award to one (1) supplier based on the Selection Committee's evaluation of proposals received. See the Evaluation Criteria for additional information about proposal evaluation parameters.</t>
  </si>
  <si>
    <r>
      <t xml:space="preserve">Subcontracting will </t>
    </r>
    <r>
      <rPr>
        <b/>
        <u/>
        <sz val="11"/>
        <color indexed="10"/>
        <rFont val="Times New Roman"/>
        <family val="1"/>
      </rPr>
      <t>not</t>
    </r>
    <r>
      <rPr>
        <b/>
        <sz val="11"/>
        <color indexed="10"/>
        <rFont val="Times New Roman"/>
        <family val="1"/>
      </rPr>
      <t xml:space="preserve"> be allowed.</t>
    </r>
  </si>
  <si>
    <r>
      <t xml:space="preserve">Buyer: All medical equipment for the instiution that are capable of connecting to an IT network (IEC 8001 Terms 3.14) requires a completed MDS2 form.                                                                                                                        </t>
    </r>
    <r>
      <rPr>
        <sz val="11"/>
        <rFont val="Times New Roman"/>
        <family val="1"/>
      </rPr>
      <t>1. Proposer has attached the completed Enchanced MDS2 form for all medical devices being proposed.</t>
    </r>
  </si>
  <si>
    <t>Provide implementation cost (one-time) separate from monthly or annual subsription license expense.</t>
  </si>
  <si>
    <r>
      <rPr>
        <u/>
        <sz val="11"/>
        <rFont val="Times New Roman"/>
        <family val="1"/>
      </rPr>
      <t>No increases</t>
    </r>
    <r>
      <rPr>
        <sz val="11"/>
        <rFont val="Times New Roman"/>
        <family val="1"/>
      </rPr>
      <t xml:space="preserve"> to the amounts quoted as "Proposer's Discounted Price per Unit for UConn Health" will be allowed, except due to [reasons why price increase would be allowed and restrictions, if any, such as limited to 1 increase per year or cap on % increase allowed].</t>
    </r>
  </si>
  <si>
    <t>37. Describe how your system supports customer defined  prescription entry</t>
  </si>
  <si>
    <r>
      <t xml:space="preserve">7. Number of years that Proposer's company has been in business, continuously providing the goods/services described in this RFP, under the same name and/or tax identification number.
</t>
    </r>
    <r>
      <rPr>
        <b/>
        <sz val="11"/>
        <color indexed="8"/>
        <rFont val="Times New Roman"/>
        <family val="1"/>
      </rPr>
      <t xml:space="preserve">Note: </t>
    </r>
    <r>
      <rPr>
        <sz val="11"/>
        <color indexed="8"/>
        <rFont val="Times New Roman"/>
        <family val="1"/>
      </rPr>
      <t>Must be at least 5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</si>
</sst>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9" x14ac:knownFonts="1">
    <font>
      <sz val="11"/>
      <color theme="1"/>
      <name val="Calibri"/>
      <family val="2"/>
      <scheme val="minor"/>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u/>
      <sz val="11"/>
      <color indexed="8"/>
      <name val="Times New Roman"/>
      <family val="1"/>
    </font>
    <font>
      <sz val="8"/>
      <name val="Times New Roman"/>
      <family val="1"/>
    </font>
    <font>
      <b/>
      <u/>
      <sz val="11"/>
      <name val="Times New Roman"/>
      <family val="1"/>
    </font>
    <font>
      <b/>
      <sz val="12"/>
      <color indexed="8"/>
      <name val="Times New Roman"/>
      <family val="1"/>
    </font>
    <font>
      <sz val="12"/>
      <color indexed="8"/>
      <name val="Times New Roman"/>
      <family val="1"/>
    </font>
    <font>
      <b/>
      <sz val="11"/>
      <color indexed="10"/>
      <name val="Times New Roman"/>
      <family val="1"/>
    </font>
    <font>
      <u/>
      <sz val="11"/>
      <name val="Times New Roman"/>
      <family val="1"/>
    </font>
    <font>
      <b/>
      <sz val="11"/>
      <color theme="1"/>
      <name val="Times New Roman"/>
      <family val="1"/>
    </font>
    <font>
      <b/>
      <sz val="11"/>
      <color rgb="FFFF0000"/>
      <name val="Times New Roman"/>
      <family val="1"/>
    </font>
    <font>
      <sz val="11"/>
      <color theme="1"/>
      <name val="Times New Roman"/>
      <family val="1"/>
    </font>
    <font>
      <b/>
      <sz val="12"/>
      <color theme="0"/>
      <name val="Times New Roman"/>
      <family val="1"/>
    </font>
    <font>
      <b/>
      <sz val="12"/>
      <color rgb="FFFF0000"/>
      <name val="Times New Roman"/>
      <family val="1"/>
    </font>
    <font>
      <b/>
      <sz val="12"/>
      <color theme="1"/>
      <name val="Times New Roman"/>
      <family val="1"/>
    </font>
    <font>
      <b/>
      <sz val="14"/>
      <color theme="1"/>
      <name val="Times New Roman"/>
      <family val="1"/>
    </font>
    <font>
      <u/>
      <sz val="11"/>
      <color theme="1"/>
      <name val="Times New Roman"/>
      <family val="1"/>
    </font>
    <font>
      <b/>
      <i/>
      <sz val="8"/>
      <name val="Times New Roman"/>
      <family val="1"/>
    </font>
    <font>
      <sz val="9"/>
      <name val="Times New Roman"/>
      <family val="1"/>
    </font>
    <font>
      <b/>
      <i/>
      <sz val="11"/>
      <name val="Times New Roman"/>
      <family val="1"/>
    </font>
    <font>
      <b/>
      <sz val="8"/>
      <name val="Times New Roman"/>
      <family val="1"/>
    </font>
    <font>
      <u/>
      <sz val="11"/>
      <color indexed="8"/>
      <name val="Times New Roman"/>
      <family val="1"/>
    </font>
    <font>
      <b/>
      <u/>
      <sz val="11"/>
      <color indexed="10"/>
      <name val="Times New Roman"/>
      <family val="1"/>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6"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21">
    <xf numFmtId="0" fontId="0" fillId="0" borderId="0" xfId="0"/>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4" fillId="0" borderId="1" xfId="0" applyFont="1" applyBorder="1" applyAlignment="1">
      <alignment vertical="top" wrapText="1"/>
    </xf>
    <xf numFmtId="0" fontId="3" fillId="0" borderId="1" xfId="0" applyFont="1" applyFill="1" applyBorder="1" applyAlignment="1">
      <alignment horizontal="right" vertical="top" wrapText="1"/>
    </xf>
    <xf numFmtId="164" fontId="4" fillId="2" borderId="1" xfId="0" applyNumberFormat="1" applyFont="1" applyFill="1" applyBorder="1" applyAlignment="1" applyProtection="1">
      <alignment vertical="top"/>
      <protection locked="0"/>
    </xf>
    <xf numFmtId="164" fontId="4" fillId="2" borderId="2" xfId="0" applyNumberFormat="1" applyFont="1" applyFill="1" applyBorder="1" applyAlignment="1" applyProtection="1">
      <alignment vertical="top"/>
      <protection locked="0"/>
    </xf>
    <xf numFmtId="10" fontId="4" fillId="0" borderId="2" xfId="1" applyNumberFormat="1" applyFont="1" applyFill="1" applyBorder="1" applyAlignment="1" applyProtection="1">
      <alignment vertical="top"/>
    </xf>
    <xf numFmtId="0" fontId="5" fillId="0" borderId="2" xfId="0" applyFont="1" applyBorder="1" applyAlignment="1" applyProtection="1">
      <alignment horizontal="center" vertical="center" wrapText="1"/>
    </xf>
    <xf numFmtId="0" fontId="2" fillId="0" borderId="0" xfId="0" applyFont="1" applyAlignment="1">
      <alignment horizontal="center" vertical="center" wrapText="1"/>
    </xf>
    <xf numFmtId="0" fontId="4" fillId="0" borderId="1" xfId="0" applyFont="1" applyBorder="1" applyAlignment="1" applyProtection="1">
      <alignment horizontal="center" vertical="top"/>
    </xf>
    <xf numFmtId="164" fontId="4" fillId="0" borderId="1" xfId="0" applyNumberFormat="1" applyFont="1" applyFill="1" applyBorder="1" applyAlignment="1" applyProtection="1">
      <alignment horizontal="right" vertical="top"/>
    </xf>
    <xf numFmtId="10" fontId="4" fillId="2" borderId="1" xfId="1" applyNumberFormat="1" applyFont="1" applyFill="1" applyBorder="1" applyAlignment="1" applyProtection="1">
      <alignment vertical="top"/>
      <protection locked="0"/>
    </xf>
    <xf numFmtId="164" fontId="3" fillId="3" borderId="6" xfId="0" applyNumberFormat="1" applyFont="1" applyFill="1" applyBorder="1" applyAlignment="1" applyProtection="1">
      <alignment vertical="top"/>
    </xf>
    <xf numFmtId="0" fontId="5" fillId="0" borderId="1" xfId="0" applyFont="1" applyBorder="1" applyAlignment="1">
      <alignment vertical="center" wrapText="1"/>
    </xf>
    <xf numFmtId="0" fontId="2" fillId="0" borderId="0" xfId="0" applyFont="1" applyAlignment="1">
      <alignment vertical="center"/>
    </xf>
    <xf numFmtId="0" fontId="5" fillId="4" borderId="1" xfId="0" applyFont="1" applyFill="1" applyBorder="1" applyAlignment="1">
      <alignment vertical="center" wrapText="1"/>
    </xf>
    <xf numFmtId="0" fontId="16" fillId="4" borderId="1" xfId="0" applyFont="1" applyFill="1" applyBorder="1" applyAlignment="1">
      <alignment vertical="center" wrapText="1"/>
    </xf>
    <xf numFmtId="0" fontId="5" fillId="4" borderId="2" xfId="0" applyFont="1" applyFill="1" applyBorder="1" applyAlignment="1">
      <alignment vertical="center" wrapText="1"/>
    </xf>
    <xf numFmtId="0" fontId="5" fillId="4" borderId="7" xfId="0" applyFont="1" applyFill="1" applyBorder="1" applyAlignment="1">
      <alignment vertical="center" wrapText="1"/>
    </xf>
    <xf numFmtId="0" fontId="15" fillId="0" borderId="0" xfId="0" applyFont="1" applyBorder="1" applyAlignment="1">
      <alignment vertical="top" wrapText="1"/>
    </xf>
    <xf numFmtId="0" fontId="16" fillId="4" borderId="2" xfId="0" applyFont="1" applyFill="1" applyBorder="1" applyAlignment="1">
      <alignment vertical="center" wrapText="1"/>
    </xf>
    <xf numFmtId="164" fontId="4" fillId="0" borderId="2" xfId="0" applyNumberFormat="1" applyFont="1" applyFill="1" applyBorder="1" applyAlignment="1" applyProtection="1">
      <alignment horizontal="right" vertical="top"/>
    </xf>
    <xf numFmtId="0" fontId="5" fillId="0" borderId="1" xfId="0" applyFont="1" applyBorder="1" applyAlignment="1">
      <alignment vertical="top" wrapText="1"/>
    </xf>
    <xf numFmtId="0" fontId="3" fillId="0" borderId="18" xfId="0" applyFont="1" applyFill="1" applyBorder="1" applyAlignment="1">
      <alignment horizontal="right" vertical="center" wrapText="1"/>
    </xf>
    <xf numFmtId="0" fontId="5" fillId="4" borderId="14" xfId="0" applyFont="1" applyFill="1" applyBorder="1" applyAlignment="1">
      <alignment vertical="center" wrapText="1"/>
    </xf>
    <xf numFmtId="0" fontId="16" fillId="4" borderId="14" xfId="0" applyFont="1" applyFill="1" applyBorder="1" applyAlignment="1">
      <alignment vertical="center" wrapText="1"/>
    </xf>
    <xf numFmtId="164" fontId="5" fillId="0" borderId="29" xfId="0" applyNumberFormat="1" applyFont="1" applyBorder="1" applyAlignment="1">
      <alignment vertical="top"/>
    </xf>
    <xf numFmtId="0" fontId="4" fillId="0" borderId="31" xfId="0" applyFont="1" applyBorder="1" applyAlignment="1" applyProtection="1">
      <alignment horizontal="left" vertical="top" wrapText="1"/>
    </xf>
    <xf numFmtId="164" fontId="4" fillId="0" borderId="30" xfId="0" applyNumberFormat="1" applyFont="1" applyBorder="1" applyAlignment="1" applyProtection="1">
      <alignment horizontal="right" vertical="top"/>
    </xf>
    <xf numFmtId="0" fontId="4" fillId="0" borderId="35" xfId="0" applyFont="1" applyBorder="1" applyAlignment="1">
      <alignment vertical="top"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Border="1" applyAlignment="1">
      <alignment vertical="top" wrapText="1"/>
    </xf>
    <xf numFmtId="0" fontId="4" fillId="0" borderId="0" xfId="0" applyFont="1" applyAlignment="1">
      <alignment horizontal="center" vertical="center" wrapText="1"/>
    </xf>
    <xf numFmtId="49" fontId="4" fillId="2" borderId="36" xfId="0" applyNumberFormat="1" applyFont="1" applyFill="1" applyBorder="1" applyAlignment="1" applyProtection="1">
      <alignment vertical="top" wrapText="1"/>
      <protection locked="0"/>
    </xf>
    <xf numFmtId="0" fontId="4" fillId="0" borderId="0" xfId="0" applyNumberFormat="1" applyFont="1" applyBorder="1" applyAlignment="1">
      <alignment vertical="top" wrapText="1"/>
    </xf>
    <xf numFmtId="0" fontId="6" fillId="0" borderId="0" xfId="0" applyNumberFormat="1" applyFont="1" applyFill="1" applyBorder="1" applyAlignment="1">
      <alignment vertical="top" wrapText="1"/>
    </xf>
    <xf numFmtId="0" fontId="4" fillId="0" borderId="0" xfId="0" applyFont="1" applyFill="1" applyAlignment="1">
      <alignment vertical="top" wrapText="1"/>
    </xf>
    <xf numFmtId="0" fontId="2" fillId="0" borderId="0" xfId="0" applyFont="1" applyFill="1" applyAlignment="1">
      <alignment vertical="top"/>
    </xf>
    <xf numFmtId="49" fontId="6" fillId="0"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 xfId="0" applyFont="1" applyBorder="1" applyAlignment="1" applyProtection="1">
      <alignment horizontal="center" vertical="top" wrapText="1"/>
    </xf>
    <xf numFmtId="0" fontId="5" fillId="3" borderId="0" xfId="0" applyFont="1" applyFill="1" applyAlignment="1">
      <alignment vertical="top" wrapText="1"/>
    </xf>
    <xf numFmtId="0" fontId="5" fillId="3" borderId="0" xfId="0" applyNumberFormat="1" applyFont="1" applyFill="1" applyBorder="1" applyAlignment="1">
      <alignment vertical="top" wrapText="1"/>
    </xf>
    <xf numFmtId="0" fontId="5" fillId="3" borderId="0" xfId="0" applyFont="1" applyFill="1" applyBorder="1" applyAlignment="1">
      <alignment vertical="top" wrapText="1"/>
    </xf>
    <xf numFmtId="0" fontId="4" fillId="2" borderId="1" xfId="0" applyFont="1" applyFill="1" applyBorder="1" applyAlignment="1">
      <alignment vertical="top" wrapText="1"/>
    </xf>
    <xf numFmtId="0" fontId="16" fillId="4" borderId="7" xfId="0" applyFont="1" applyFill="1" applyBorder="1" applyAlignment="1">
      <alignment vertical="center" wrapText="1"/>
    </xf>
    <xf numFmtId="0" fontId="4" fillId="2" borderId="31" xfId="0"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top"/>
      <protection locked="0"/>
    </xf>
    <xf numFmtId="0" fontId="4" fillId="2" borderId="1" xfId="0" applyFont="1" applyFill="1" applyBorder="1" applyAlignment="1" applyProtection="1">
      <alignment horizontal="center" vertical="top" wrapText="1"/>
      <protection locked="0"/>
    </xf>
    <xf numFmtId="49" fontId="4" fillId="0" borderId="0" xfId="0" applyNumberFormat="1" applyFont="1" applyFill="1" applyBorder="1" applyAlignment="1">
      <alignment vertical="top" wrapText="1"/>
    </xf>
    <xf numFmtId="0" fontId="4" fillId="0" borderId="0" xfId="0" applyNumberFormat="1" applyFont="1" applyFill="1" applyBorder="1" applyAlignment="1">
      <alignment vertical="top" wrapText="1"/>
    </xf>
    <xf numFmtId="10" fontId="4" fillId="2" borderId="3" xfId="1" applyNumberFormat="1" applyFont="1" applyFill="1" applyBorder="1" applyAlignment="1" applyProtection="1">
      <alignment vertical="top" wrapText="1"/>
    </xf>
    <xf numFmtId="1" fontId="4" fillId="2" borderId="1" xfId="0" applyNumberFormat="1" applyFont="1" applyFill="1" applyBorder="1" applyAlignment="1" applyProtection="1">
      <alignment vertical="top" wrapText="1"/>
    </xf>
    <xf numFmtId="0" fontId="5" fillId="0" borderId="3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49" fontId="4" fillId="2" borderId="2"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4" xfId="0" applyNumberFormat="1" applyFont="1" applyFill="1" applyBorder="1" applyAlignment="1" applyProtection="1">
      <alignment horizontal="left" vertical="top" wrapText="1"/>
      <protection locked="0"/>
    </xf>
    <xf numFmtId="0" fontId="5" fillId="4" borderId="24"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49" fontId="17" fillId="2" borderId="24" xfId="0" applyNumberFormat="1" applyFont="1" applyFill="1" applyBorder="1" applyAlignment="1" applyProtection="1">
      <alignment vertical="top" wrapText="1"/>
    </xf>
    <xf numFmtId="49" fontId="17" fillId="2" borderId="7" xfId="0" applyNumberFormat="1" applyFont="1" applyFill="1" applyBorder="1" applyAlignment="1" applyProtection="1">
      <alignment vertical="top" wrapText="1"/>
    </xf>
    <xf numFmtId="49" fontId="17" fillId="2" borderId="8" xfId="0" applyNumberFormat="1" applyFont="1" applyFill="1" applyBorder="1" applyAlignment="1" applyProtection="1">
      <alignment vertical="top" wrapText="1"/>
    </xf>
    <xf numFmtId="49" fontId="17" fillId="0" borderId="24" xfId="0" applyNumberFormat="1" applyFont="1" applyFill="1" applyBorder="1" applyAlignment="1">
      <alignment vertical="top" wrapText="1"/>
    </xf>
    <xf numFmtId="49" fontId="17" fillId="0" borderId="7" xfId="0" applyNumberFormat="1" applyFont="1" applyFill="1" applyBorder="1" applyAlignment="1">
      <alignment vertical="top" wrapText="1"/>
    </xf>
    <xf numFmtId="49" fontId="17" fillId="0" borderId="8" xfId="0" applyNumberFormat="1" applyFont="1" applyFill="1" applyBorder="1" applyAlignment="1">
      <alignment vertical="top" wrapText="1"/>
    </xf>
    <xf numFmtId="0" fontId="17" fillId="0" borderId="2"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1" xfId="0" applyFont="1" applyBorder="1" applyAlignment="1">
      <alignment vertical="top" wrapText="1"/>
    </xf>
    <xf numFmtId="0" fontId="15" fillId="0" borderId="9" xfId="0" applyFont="1" applyBorder="1" applyAlignment="1">
      <alignment horizontal="center" vertical="top" wrapText="1"/>
    </xf>
    <xf numFmtId="0" fontId="15" fillId="0" borderId="23" xfId="0" applyFont="1" applyBorder="1" applyAlignment="1">
      <alignment horizontal="center" vertical="top" wrapText="1"/>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14" xfId="0" applyFont="1" applyFill="1" applyBorder="1" applyAlignment="1">
      <alignment vertical="center" wrapText="1"/>
    </xf>
    <xf numFmtId="0" fontId="15" fillId="0" borderId="27" xfId="0" applyFont="1" applyBorder="1" applyAlignment="1">
      <alignment horizontal="center" vertical="top" wrapText="1"/>
    </xf>
    <xf numFmtId="0" fontId="15" fillId="0" borderId="0" xfId="0" applyFont="1" applyBorder="1" applyAlignment="1">
      <alignment horizontal="center" vertical="top" wrapText="1"/>
    </xf>
    <xf numFmtId="0" fontId="17" fillId="2" borderId="1" xfId="0" applyFont="1" applyFill="1" applyBorder="1" applyAlignment="1" applyProtection="1">
      <alignment horizontal="left" vertical="top" wrapText="1"/>
      <protection locked="0"/>
    </xf>
    <xf numFmtId="0" fontId="17" fillId="2" borderId="29" xfId="0" applyFont="1" applyFill="1" applyBorder="1" applyAlignment="1" applyProtection="1">
      <alignment horizontal="left" vertical="top" wrapText="1"/>
      <protection locked="0"/>
    </xf>
    <xf numFmtId="0" fontId="17" fillId="0" borderId="2"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2" borderId="2" xfId="0" applyFont="1" applyFill="1" applyBorder="1" applyAlignment="1" applyProtection="1">
      <alignment horizontal="left" vertical="top" wrapText="1"/>
      <protection locked="0"/>
    </xf>
    <xf numFmtId="0" fontId="17" fillId="2" borderId="7" xfId="0" applyFont="1" applyFill="1" applyBorder="1" applyAlignment="1" applyProtection="1">
      <alignment horizontal="left" vertical="top" wrapText="1"/>
      <protection locked="0"/>
    </xf>
    <xf numFmtId="0" fontId="17" fillId="2" borderId="14" xfId="0" applyFont="1" applyFill="1" applyBorder="1" applyAlignment="1" applyProtection="1">
      <alignment horizontal="left" vertical="top" wrapText="1"/>
      <protection locked="0"/>
    </xf>
    <xf numFmtId="0" fontId="17" fillId="2" borderId="5" xfId="0" applyFont="1" applyFill="1" applyBorder="1" applyAlignment="1" applyProtection="1">
      <alignment horizontal="left" vertical="top" wrapText="1"/>
      <protection locked="0"/>
    </xf>
    <xf numFmtId="0" fontId="17" fillId="2" borderId="30" xfId="0" applyFont="1" applyFill="1" applyBorder="1" applyAlignment="1" applyProtection="1">
      <alignment horizontal="left" vertical="top" wrapText="1"/>
      <protection locked="0"/>
    </xf>
    <xf numFmtId="0" fontId="17" fillId="0" borderId="5" xfId="0" applyFont="1" applyBorder="1" applyAlignment="1">
      <alignment vertical="top" wrapText="1"/>
    </xf>
    <xf numFmtId="0" fontId="8" fillId="0" borderId="25" xfId="0" applyFont="1" applyBorder="1" applyAlignment="1">
      <alignment vertical="top" wrapText="1"/>
    </xf>
    <xf numFmtId="0" fontId="8" fillId="0" borderId="11" xfId="0" applyFont="1" applyBorder="1" applyAlignment="1">
      <alignment vertical="top" wrapText="1"/>
    </xf>
    <xf numFmtId="0" fontId="8" fillId="0" borderId="26" xfId="0" applyFont="1" applyBorder="1" applyAlignment="1">
      <alignment vertical="top" wrapText="1"/>
    </xf>
    <xf numFmtId="49" fontId="17" fillId="0" borderId="25" xfId="0" applyNumberFormat="1" applyFont="1" applyFill="1" applyBorder="1" applyAlignment="1" applyProtection="1">
      <alignment horizontal="left" vertical="top" wrapText="1"/>
      <protection locked="0"/>
    </xf>
    <xf numFmtId="49" fontId="17" fillId="0" borderId="11" xfId="0" applyNumberFormat="1" applyFont="1" applyFill="1" applyBorder="1" applyAlignment="1" applyProtection="1">
      <alignment horizontal="left" vertical="top" wrapText="1"/>
      <protection locked="0"/>
    </xf>
    <xf numFmtId="49" fontId="17" fillId="0" borderId="26" xfId="0" applyNumberFormat="1" applyFont="1" applyFill="1" applyBorder="1" applyAlignment="1" applyProtection="1">
      <alignment horizontal="left" vertical="top" wrapText="1"/>
      <protection locked="0"/>
    </xf>
    <xf numFmtId="49" fontId="13" fillId="3" borderId="24" xfId="0" applyNumberFormat="1" applyFont="1" applyFill="1" applyBorder="1" applyAlignment="1">
      <alignment horizontal="left" vertical="top" wrapText="1"/>
    </xf>
    <xf numFmtId="49" fontId="15" fillId="3" borderId="7" xfId="0" applyNumberFormat="1" applyFont="1" applyFill="1" applyBorder="1" applyAlignment="1">
      <alignment horizontal="left" vertical="top" wrapText="1"/>
    </xf>
    <xf numFmtId="49" fontId="15" fillId="3" borderId="14" xfId="0" applyNumberFormat="1" applyFont="1" applyFill="1" applyBorder="1" applyAlignment="1">
      <alignment horizontal="left" vertical="top" wrapText="1"/>
    </xf>
    <xf numFmtId="0" fontId="18" fillId="5" borderId="24" xfId="0" applyFont="1" applyFill="1" applyBorder="1" applyAlignment="1">
      <alignment horizontal="center" vertical="top" wrapText="1"/>
    </xf>
    <xf numFmtId="0" fontId="18" fillId="5" borderId="7" xfId="0" applyFont="1" applyFill="1" applyBorder="1" applyAlignment="1">
      <alignment horizontal="center" vertical="top" wrapText="1"/>
    </xf>
    <xf numFmtId="0" fontId="18" fillId="5" borderId="14" xfId="0" applyFont="1" applyFill="1" applyBorder="1" applyAlignment="1">
      <alignment horizontal="center" vertical="top" wrapText="1"/>
    </xf>
    <xf numFmtId="49" fontId="4" fillId="0" borderId="24" xfId="0" applyNumberFormat="1" applyFont="1" applyFill="1" applyBorder="1" applyAlignment="1">
      <alignment vertical="top" wrapText="1"/>
    </xf>
    <xf numFmtId="49" fontId="4" fillId="0" borderId="7"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17" fillId="0" borderId="27" xfId="0" applyFont="1" applyBorder="1" applyAlignment="1">
      <alignment vertical="top" wrapText="1"/>
    </xf>
    <xf numFmtId="0" fontId="17" fillId="0" borderId="0" xfId="0" applyFont="1" applyBorder="1" applyAlignment="1">
      <alignment vertical="top" wrapText="1"/>
    </xf>
    <xf numFmtId="0" fontId="17" fillId="0" borderId="28" xfId="0" applyFont="1" applyBorder="1" applyAlignment="1">
      <alignment vertical="top" wrapText="1"/>
    </xf>
    <xf numFmtId="0" fontId="15" fillId="0" borderId="22" xfId="0" applyFont="1" applyBorder="1" applyAlignment="1">
      <alignment horizontal="center" vertical="top" wrapText="1"/>
    </xf>
    <xf numFmtId="0" fontId="5" fillId="0" borderId="24"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49" fontId="4" fillId="0" borderId="24" xfId="0" applyNumberFormat="1" applyFont="1" applyFill="1" applyBorder="1" applyAlignment="1" applyProtection="1">
      <alignment horizontal="left" vertical="top" wrapText="1"/>
      <protection locked="0"/>
    </xf>
    <xf numFmtId="49" fontId="4" fillId="0" borderId="7"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49" fontId="4" fillId="0" borderId="24" xfId="0" applyNumberFormat="1" applyFont="1" applyFill="1" applyBorder="1" applyAlignment="1">
      <alignment horizontal="left" vertical="top" wrapText="1"/>
    </xf>
    <xf numFmtId="49" fontId="4" fillId="0" borderId="7"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49" fontId="17" fillId="0" borderId="24" xfId="0" applyNumberFormat="1" applyFont="1" applyBorder="1" applyAlignment="1">
      <alignment vertical="top" wrapText="1"/>
    </xf>
    <xf numFmtId="49" fontId="17" fillId="0" borderId="7" xfId="0" applyNumberFormat="1" applyFont="1" applyBorder="1" applyAlignment="1">
      <alignment vertical="top" wrapText="1"/>
    </xf>
    <xf numFmtId="49" fontId="17" fillId="0" borderId="8" xfId="0" applyNumberFormat="1" applyFont="1" applyBorder="1" applyAlignment="1">
      <alignment vertical="top" wrapText="1"/>
    </xf>
    <xf numFmtId="49" fontId="4" fillId="0" borderId="8" xfId="0" applyNumberFormat="1" applyFont="1" applyFill="1" applyBorder="1" applyAlignment="1">
      <alignment vertical="top" wrapText="1"/>
    </xf>
    <xf numFmtId="49" fontId="19" fillId="0" borderId="19"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49" fontId="20" fillId="0" borderId="21" xfId="0" applyNumberFormat="1" applyFont="1" applyFill="1" applyBorder="1" applyAlignment="1">
      <alignment horizontal="left" vertical="center" wrapText="1"/>
    </xf>
    <xf numFmtId="0" fontId="21" fillId="0" borderId="15" xfId="0" applyFont="1" applyFill="1" applyBorder="1" applyAlignment="1">
      <alignment vertical="top" wrapText="1"/>
    </xf>
    <xf numFmtId="0" fontId="21" fillId="0" borderId="16" xfId="0" applyFont="1" applyFill="1" applyBorder="1" applyAlignment="1">
      <alignment vertical="top" wrapText="1"/>
    </xf>
    <xf numFmtId="0" fontId="21" fillId="0" borderId="22" xfId="0" applyFont="1" applyFill="1" applyBorder="1" applyAlignment="1">
      <alignment vertical="top" wrapText="1"/>
    </xf>
    <xf numFmtId="0" fontId="21" fillId="0" borderId="9" xfId="0" applyFont="1" applyFill="1" applyBorder="1" applyAlignment="1">
      <alignment vertical="top" wrapText="1"/>
    </xf>
    <xf numFmtId="0" fontId="20" fillId="0" borderId="16" xfId="0" applyFont="1" applyFill="1" applyBorder="1" applyAlignment="1">
      <alignment horizontal="right" vertical="top" wrapText="1"/>
    </xf>
    <xf numFmtId="0" fontId="20" fillId="0" borderId="17" xfId="0" applyFont="1" applyFill="1" applyBorder="1" applyAlignment="1">
      <alignment horizontal="right" vertical="top" wrapText="1"/>
    </xf>
    <xf numFmtId="0" fontId="20" fillId="0" borderId="9" xfId="0" applyFont="1" applyFill="1" applyBorder="1" applyAlignment="1">
      <alignment horizontal="right" vertical="top" wrapText="1"/>
    </xf>
    <xf numFmtId="0" fontId="20" fillId="0" borderId="10" xfId="0" applyFont="1" applyFill="1" applyBorder="1" applyAlignment="1">
      <alignment horizontal="right" vertical="top" wrapText="1"/>
    </xf>
    <xf numFmtId="49" fontId="17" fillId="0" borderId="7" xfId="0" applyNumberFormat="1" applyFont="1" applyFill="1" applyBorder="1" applyAlignment="1">
      <alignment horizontal="left" vertical="top" wrapText="1"/>
    </xf>
    <xf numFmtId="49" fontId="17" fillId="0" borderId="14" xfId="0" applyNumberFormat="1" applyFont="1" applyFill="1" applyBorder="1" applyAlignment="1">
      <alignment horizontal="left" vertical="top" wrapText="1"/>
    </xf>
    <xf numFmtId="49" fontId="3" fillId="2" borderId="2" xfId="0" applyNumberFormat="1" applyFont="1" applyFill="1" applyBorder="1" applyAlignment="1" applyProtection="1">
      <alignment horizontal="left" vertical="top" wrapText="1"/>
      <protection locked="0"/>
    </xf>
    <xf numFmtId="49" fontId="3" fillId="2" borderId="7"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49" fontId="6" fillId="6" borderId="22" xfId="0" applyNumberFormat="1" applyFont="1" applyFill="1" applyBorder="1" applyAlignment="1">
      <alignment horizontal="left" vertical="top" wrapText="1"/>
    </xf>
    <xf numFmtId="49" fontId="17" fillId="6" borderId="9" xfId="0" applyNumberFormat="1" applyFont="1" applyFill="1" applyBorder="1" applyAlignment="1">
      <alignment horizontal="left" vertical="top" wrapText="1"/>
    </xf>
    <xf numFmtId="49" fontId="17" fillId="6" borderId="23" xfId="0" applyNumberFormat="1" applyFont="1" applyFill="1" applyBorder="1" applyAlignment="1">
      <alignment horizontal="left" vertical="top" wrapText="1"/>
    </xf>
    <xf numFmtId="0" fontId="4" fillId="2" borderId="2"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5" fillId="0" borderId="2" xfId="0" applyFont="1" applyBorder="1" applyAlignment="1" applyProtection="1">
      <alignment horizontal="right" vertical="top" wrapText="1"/>
    </xf>
    <xf numFmtId="0" fontId="5" fillId="0" borderId="7" xfId="0" applyFont="1" applyBorder="1" applyAlignment="1" applyProtection="1">
      <alignment horizontal="right" vertical="top" wrapText="1"/>
    </xf>
    <xf numFmtId="0" fontId="5" fillId="0" borderId="8" xfId="0" applyFont="1" applyBorder="1" applyAlignment="1" applyProtection="1">
      <alignment horizontal="right" vertical="top" wrapText="1"/>
    </xf>
    <xf numFmtId="0" fontId="5" fillId="0" borderId="13" xfId="0" applyFont="1" applyBorder="1" applyAlignment="1" applyProtection="1">
      <alignment horizontal="right" vertical="top" wrapText="1"/>
    </xf>
    <xf numFmtId="0" fontId="5" fillId="0" borderId="9" xfId="0" applyFont="1" applyBorder="1" applyAlignment="1" applyProtection="1">
      <alignment horizontal="right" vertical="top" wrapText="1"/>
    </xf>
    <xf numFmtId="0" fontId="5" fillId="0" borderId="10" xfId="0" applyFont="1" applyBorder="1" applyAlignment="1" applyProtection="1">
      <alignment horizontal="right" vertical="top" wrapText="1"/>
    </xf>
    <xf numFmtId="0" fontId="4" fillId="4" borderId="25" xfId="0" applyFont="1" applyFill="1" applyBorder="1" applyAlignment="1" applyProtection="1">
      <alignment vertical="top" wrapText="1"/>
    </xf>
    <xf numFmtId="0" fontId="4" fillId="4" borderId="11" xfId="0" applyFont="1" applyFill="1" applyBorder="1" applyAlignment="1" applyProtection="1">
      <alignment vertical="top" wrapText="1"/>
    </xf>
    <xf numFmtId="0" fontId="4" fillId="4" borderId="12" xfId="0" applyFont="1" applyFill="1" applyBorder="1" applyAlignment="1" applyProtection="1">
      <alignment vertical="top" wrapText="1"/>
    </xf>
    <xf numFmtId="0" fontId="4" fillId="4" borderId="22" xfId="0" applyFont="1" applyFill="1" applyBorder="1" applyAlignment="1" applyProtection="1">
      <alignment vertical="top" wrapText="1"/>
    </xf>
    <xf numFmtId="0" fontId="4" fillId="4" borderId="9" xfId="0" applyFont="1" applyFill="1" applyBorder="1" applyAlignment="1" applyProtection="1">
      <alignment vertical="top" wrapText="1"/>
    </xf>
    <xf numFmtId="0" fontId="4" fillId="4" borderId="10" xfId="0" applyFont="1" applyFill="1" applyBorder="1" applyAlignment="1" applyProtection="1">
      <alignment vertical="top" wrapText="1"/>
    </xf>
    <xf numFmtId="0" fontId="18" fillId="5" borderId="27" xfId="0" applyFont="1" applyFill="1" applyBorder="1" applyAlignment="1" applyProtection="1">
      <alignment horizontal="center" vertical="top" wrapText="1"/>
    </xf>
    <xf numFmtId="0" fontId="18" fillId="5" borderId="0" xfId="0" applyFont="1" applyFill="1" applyBorder="1" applyAlignment="1" applyProtection="1">
      <alignment horizontal="center" vertical="top" wrapText="1"/>
    </xf>
    <xf numFmtId="0" fontId="18" fillId="5" borderId="28" xfId="0" applyFont="1" applyFill="1" applyBorder="1" applyAlignment="1" applyProtection="1">
      <alignment horizontal="center" vertical="top" wrapText="1"/>
    </xf>
    <xf numFmtId="0" fontId="4" fillId="0" borderId="22" xfId="0" applyFont="1" applyBorder="1" applyAlignment="1" applyProtection="1">
      <alignment vertical="top" wrapText="1"/>
    </xf>
    <xf numFmtId="0" fontId="4" fillId="0" borderId="9" xfId="0" applyFont="1" applyBorder="1" applyAlignment="1" applyProtection="1">
      <alignment vertical="top" wrapText="1"/>
    </xf>
    <xf numFmtId="0" fontId="4" fillId="0" borderId="23" xfId="0" applyFont="1" applyBorder="1" applyAlignment="1" applyProtection="1">
      <alignment vertical="top" wrapText="1"/>
    </xf>
    <xf numFmtId="0" fontId="5" fillId="0" borderId="25" xfId="0" applyFont="1" applyBorder="1" applyAlignment="1" applyProtection="1">
      <alignment vertical="top" wrapText="1"/>
    </xf>
    <xf numFmtId="0" fontId="5" fillId="0" borderId="11" xfId="0" applyFont="1" applyBorder="1" applyAlignment="1" applyProtection="1">
      <alignment vertical="top" wrapText="1"/>
    </xf>
    <xf numFmtId="0" fontId="5" fillId="0" borderId="26" xfId="0" applyFont="1" applyBorder="1" applyAlignment="1" applyProtection="1">
      <alignment vertical="top" wrapText="1"/>
    </xf>
    <xf numFmtId="0" fontId="5" fillId="0" borderId="24" xfId="0" applyFont="1" applyBorder="1" applyAlignment="1" applyProtection="1">
      <alignment vertical="top" wrapText="1"/>
    </xf>
    <xf numFmtId="0" fontId="5" fillId="0" borderId="7" xfId="0" applyFont="1" applyBorder="1" applyAlignment="1" applyProtection="1">
      <alignment vertical="top" wrapText="1"/>
    </xf>
    <xf numFmtId="0" fontId="5" fillId="0" borderId="14" xfId="0" applyFont="1" applyBorder="1" applyAlignment="1" applyProtection="1">
      <alignment vertical="top" wrapText="1"/>
    </xf>
    <xf numFmtId="10" fontId="4" fillId="4" borderId="4" xfId="1" applyNumberFormat="1" applyFont="1" applyFill="1" applyBorder="1" applyAlignment="1" applyProtection="1">
      <alignment horizontal="center" vertical="top" wrapText="1"/>
    </xf>
    <xf numFmtId="10" fontId="4" fillId="4" borderId="11" xfId="1" applyNumberFormat="1" applyFont="1" applyFill="1" applyBorder="1" applyAlignment="1" applyProtection="1">
      <alignment horizontal="center" vertical="top" wrapText="1"/>
    </xf>
    <xf numFmtId="10" fontId="4" fillId="4" borderId="26" xfId="1" applyNumberFormat="1" applyFont="1" applyFill="1" applyBorder="1" applyAlignment="1" applyProtection="1">
      <alignment horizontal="center" vertical="top" wrapText="1"/>
    </xf>
    <xf numFmtId="10" fontId="4" fillId="4" borderId="13" xfId="1" applyNumberFormat="1" applyFont="1" applyFill="1" applyBorder="1" applyAlignment="1" applyProtection="1">
      <alignment horizontal="center" vertical="top" wrapText="1"/>
    </xf>
    <xf numFmtId="10" fontId="4" fillId="4" borderId="9" xfId="1" applyNumberFormat="1" applyFont="1" applyFill="1" applyBorder="1" applyAlignment="1" applyProtection="1">
      <alignment horizontal="center" vertical="top" wrapText="1"/>
    </xf>
    <xf numFmtId="10" fontId="4" fillId="4" borderId="23" xfId="1" applyNumberFormat="1" applyFont="1" applyFill="1" applyBorder="1" applyAlignment="1" applyProtection="1">
      <alignment horizontal="center" vertical="top" wrapText="1"/>
    </xf>
    <xf numFmtId="0" fontId="5" fillId="0" borderId="2"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18" fillId="5" borderId="27" xfId="0" applyFont="1" applyFill="1" applyBorder="1" applyAlignment="1">
      <alignment horizontal="center" vertical="top" wrapText="1"/>
    </xf>
    <xf numFmtId="0" fontId="18" fillId="5" borderId="0" xfId="0" applyFont="1" applyFill="1" applyBorder="1" applyAlignment="1">
      <alignment horizontal="center" vertical="top" wrapText="1"/>
    </xf>
    <xf numFmtId="0" fontId="18" fillId="5" borderId="28" xfId="0" applyFont="1" applyFill="1" applyBorder="1" applyAlignment="1">
      <alignment horizontal="center" vertical="top" wrapText="1"/>
    </xf>
    <xf numFmtId="0" fontId="17" fillId="0" borderId="25" xfId="0" applyFont="1" applyFill="1" applyBorder="1" applyAlignment="1">
      <alignment vertical="top" wrapText="1"/>
    </xf>
    <xf numFmtId="0" fontId="17" fillId="0" borderId="11" xfId="0" applyFont="1" applyFill="1" applyBorder="1" applyAlignment="1">
      <alignment vertical="top" wrapText="1"/>
    </xf>
    <xf numFmtId="0" fontId="17" fillId="0" borderId="12" xfId="0" applyFont="1" applyFill="1" applyBorder="1" applyAlignment="1">
      <alignment vertical="top" wrapText="1"/>
    </xf>
    <xf numFmtId="0" fontId="17" fillId="0" borderId="32" xfId="0" applyFont="1" applyFill="1" applyBorder="1" applyAlignment="1">
      <alignment vertical="top" wrapText="1"/>
    </xf>
    <xf numFmtId="0" fontId="17" fillId="0" borderId="33" xfId="0" applyFont="1" applyFill="1" applyBorder="1" applyAlignment="1">
      <alignment vertical="top" wrapText="1"/>
    </xf>
    <xf numFmtId="0" fontId="17" fillId="0" borderId="34" xfId="0" applyFont="1" applyFill="1" applyBorder="1" applyAlignment="1">
      <alignment vertical="top" wrapText="1"/>
    </xf>
    <xf numFmtId="0" fontId="5" fillId="0" borderId="2" xfId="0" applyFont="1" applyFill="1" applyBorder="1" applyAlignment="1">
      <alignment vertical="top" wrapText="1"/>
    </xf>
    <xf numFmtId="0" fontId="5" fillId="0" borderId="7" xfId="0" applyFont="1" applyFill="1" applyBorder="1" applyAlignment="1">
      <alignment vertical="top" wrapText="1"/>
    </xf>
    <xf numFmtId="0" fontId="5" fillId="0" borderId="14" xfId="0" applyFont="1" applyFill="1" applyBorder="1" applyAlignment="1">
      <alignment vertical="top" wrapText="1"/>
    </xf>
    <xf numFmtId="49" fontId="4" fillId="2" borderId="36" xfId="0" applyNumberFormat="1" applyFont="1" applyFill="1" applyBorder="1" applyAlignment="1" applyProtection="1">
      <alignment horizontal="left" vertical="top" wrapText="1"/>
      <protection locked="0"/>
    </xf>
    <xf numFmtId="49" fontId="4" fillId="2" borderId="37" xfId="0" applyNumberFormat="1" applyFont="1" applyFill="1" applyBorder="1" applyAlignment="1" applyProtection="1">
      <alignment horizontal="left" vertical="top" wrapText="1"/>
      <protection locked="0"/>
    </xf>
    <xf numFmtId="49" fontId="4" fillId="2" borderId="38" xfId="0" applyNumberFormat="1" applyFont="1" applyFill="1" applyBorder="1" applyAlignment="1" applyProtection="1">
      <alignment horizontal="left" vertical="top" wrapText="1"/>
      <protection locked="0"/>
    </xf>
    <xf numFmtId="0" fontId="4" fillId="0" borderId="2"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10" fontId="3" fillId="3" borderId="24" xfId="1" applyNumberFormat="1" applyFont="1" applyFill="1" applyBorder="1" applyAlignment="1" applyProtection="1">
      <alignment horizontal="right" vertical="top"/>
    </xf>
    <xf numFmtId="10" fontId="3" fillId="3" borderId="7" xfId="1" applyNumberFormat="1" applyFont="1" applyFill="1" applyBorder="1" applyAlignment="1" applyProtection="1">
      <alignment horizontal="right" vertical="top"/>
    </xf>
    <xf numFmtId="10" fontId="3" fillId="3" borderId="14" xfId="1" applyNumberFormat="1" applyFont="1" applyFill="1" applyBorder="1" applyAlignment="1" applyProtection="1">
      <alignment horizontal="right" vertical="top"/>
    </xf>
    <xf numFmtId="0" fontId="8" fillId="0" borderId="25" xfId="0" applyFont="1" applyBorder="1" applyAlignment="1">
      <alignment horizontal="left" vertical="top" wrapText="1"/>
    </xf>
    <xf numFmtId="0" fontId="8" fillId="0" borderId="11" xfId="0" applyFont="1" applyBorder="1" applyAlignment="1">
      <alignment horizontal="left" vertical="top" wrapText="1"/>
    </xf>
    <xf numFmtId="0" fontId="8" fillId="0" borderId="26" xfId="0" applyFont="1" applyBorder="1" applyAlignment="1">
      <alignment horizontal="left" vertical="top" wrapText="1"/>
    </xf>
    <xf numFmtId="0" fontId="18" fillId="5" borderId="25" xfId="0" applyFont="1" applyFill="1" applyBorder="1" applyAlignment="1">
      <alignment horizontal="center" vertical="top" wrapText="1"/>
    </xf>
    <xf numFmtId="0" fontId="18" fillId="5" borderId="11" xfId="0" applyFont="1" applyFill="1" applyBorder="1" applyAlignment="1">
      <alignment horizontal="center" vertical="top" wrapText="1"/>
    </xf>
    <xf numFmtId="0" fontId="18" fillId="5" borderId="26" xfId="0" applyFont="1" applyFill="1" applyBorder="1" applyAlignment="1">
      <alignment horizontal="center" vertical="top" wrapText="1"/>
    </xf>
    <xf numFmtId="49" fontId="25" fillId="0" borderId="24" xfId="0" applyNumberFormat="1" applyFont="1" applyFill="1" applyBorder="1" applyAlignment="1">
      <alignment vertical="top" wrapText="1"/>
    </xf>
    <xf numFmtId="49" fontId="25" fillId="0" borderId="7" xfId="0" applyNumberFormat="1" applyFont="1" applyFill="1" applyBorder="1" applyAlignment="1">
      <alignment vertical="top" wrapText="1"/>
    </xf>
    <xf numFmtId="49" fontId="25" fillId="0" borderId="8" xfId="0" applyNumberFormat="1" applyFont="1" applyFill="1" applyBorder="1" applyAlignment="1">
      <alignment vertical="top" wrapText="1"/>
    </xf>
    <xf numFmtId="49" fontId="4" fillId="0" borderId="24" xfId="0" applyNumberFormat="1" applyFont="1" applyBorder="1" applyAlignment="1">
      <alignment vertical="top" wrapText="1"/>
    </xf>
    <xf numFmtId="49" fontId="4" fillId="0" borderId="7" xfId="0" applyNumberFormat="1" applyFont="1" applyBorder="1" applyAlignment="1">
      <alignment vertical="top" wrapText="1"/>
    </xf>
    <xf numFmtId="49" fontId="4" fillId="0" borderId="8" xfId="0" applyNumberFormat="1" applyFont="1" applyBorder="1" applyAlignment="1">
      <alignment vertical="top" wrapText="1"/>
    </xf>
    <xf numFmtId="0" fontId="5" fillId="0" borderId="2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16" fillId="3" borderId="24" xfId="0" applyFont="1" applyFill="1" applyBorder="1" applyAlignment="1">
      <alignment horizontal="left" vertical="center" wrapText="1"/>
    </xf>
    <xf numFmtId="0" fontId="16" fillId="3" borderId="7" xfId="0" applyFont="1" applyFill="1" applyBorder="1" applyAlignment="1">
      <alignment horizontal="left" vertical="center" wrapText="1"/>
    </xf>
  </cellXfs>
  <cellStyles count="2">
    <cellStyle name="Normal" xfId="0" builtinId="0"/>
    <cellStyle name="Percent" xfId="1" builtinId="5"/>
  </cellStyles>
  <dxfs count="24">
    <dxf>
      <font>
        <b val="0"/>
        <i val="0"/>
        <color rgb="FFC00000"/>
      </font>
    </dxf>
    <dxf>
      <fill>
        <patternFill>
          <bgColor theme="5" tint="0.79998168889431442"/>
        </patternFill>
      </fill>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R175"/>
  <sheetViews>
    <sheetView tabSelected="1" topLeftCell="A79" zoomScale="80" zoomScaleNormal="80" workbookViewId="0">
      <selection activeCell="G85" sqref="G85:L85"/>
    </sheetView>
  </sheetViews>
  <sheetFormatPr defaultColWidth="20.85546875" defaultRowHeight="15.75" x14ac:dyDescent="0.25"/>
  <cols>
    <col min="1" max="4" width="20.85546875" style="3" customWidth="1"/>
    <col min="5" max="6" width="15.5703125" style="3" customWidth="1"/>
    <col min="7" max="12" width="17.85546875" style="1" customWidth="1"/>
    <col min="13" max="13" width="20.85546875" style="1" customWidth="1"/>
    <col min="14" max="14" width="20.85546875" style="1" hidden="1" customWidth="1"/>
    <col min="15" max="15" width="209.5703125" style="34" hidden="1" customWidth="1"/>
    <col min="16" max="16" width="95.5703125" style="37" hidden="1" customWidth="1"/>
    <col min="17" max="17" width="59.5703125" style="32" hidden="1" customWidth="1"/>
    <col min="18" max="18" width="112.140625" style="1" hidden="1" customWidth="1"/>
    <col min="19" max="21" width="0" style="1" hidden="1" customWidth="1"/>
    <col min="22" max="16384" width="20.85546875" style="1"/>
  </cols>
  <sheetData>
    <row r="1" spans="1:18" ht="37.5" customHeight="1" x14ac:dyDescent="0.25">
      <c r="A1" s="131" t="s">
        <v>98</v>
      </c>
      <c r="B1" s="132"/>
      <c r="C1" s="135" t="s">
        <v>105</v>
      </c>
      <c r="D1" s="135"/>
      <c r="E1" s="136"/>
      <c r="F1" s="25" t="s">
        <v>19</v>
      </c>
      <c r="G1" s="128" t="s">
        <v>153</v>
      </c>
      <c r="H1" s="129"/>
      <c r="I1" s="129"/>
      <c r="J1" s="129"/>
      <c r="K1" s="129"/>
      <c r="L1" s="130"/>
      <c r="O1" s="50" t="s">
        <v>67</v>
      </c>
      <c r="P1" s="42" t="str">
        <f>G1</f>
        <v>UCHC4-125174309 Pharmacy Information System for Specialty Pharmacy Prescription Dispensing and Processing Services</v>
      </c>
      <c r="Q1" s="48" t="s">
        <v>69</v>
      </c>
    </row>
    <row r="2" spans="1:18" ht="31.5" x14ac:dyDescent="0.25">
      <c r="A2" s="133"/>
      <c r="B2" s="134"/>
      <c r="C2" s="137"/>
      <c r="D2" s="137"/>
      <c r="E2" s="138"/>
      <c r="F2" s="5" t="s">
        <v>20</v>
      </c>
      <c r="G2" s="141"/>
      <c r="H2" s="142"/>
      <c r="I2" s="142"/>
      <c r="J2" s="142"/>
      <c r="K2" s="142"/>
      <c r="L2" s="143"/>
      <c r="P2" s="49" t="s">
        <v>66</v>
      </c>
    </row>
    <row r="3" spans="1:18" ht="90" x14ac:dyDescent="0.25">
      <c r="A3" s="144" t="s">
        <v>100</v>
      </c>
      <c r="B3" s="145"/>
      <c r="C3" s="145"/>
      <c r="D3" s="145"/>
      <c r="E3" s="145"/>
      <c r="F3" s="145"/>
      <c r="G3" s="145"/>
      <c r="H3" s="145"/>
      <c r="I3" s="145"/>
      <c r="J3" s="145"/>
      <c r="K3" s="145"/>
      <c r="L3" s="146"/>
      <c r="O3" s="41" t="str">
        <f t="shared" ref="O3:O9" si="0">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P3" s="38"/>
      <c r="Q3" s="39"/>
      <c r="R3" s="40"/>
    </row>
    <row r="4" spans="1:18" x14ac:dyDescent="0.25">
      <c r="A4" s="105" t="s">
        <v>56</v>
      </c>
      <c r="B4" s="106"/>
      <c r="C4" s="106"/>
      <c r="D4" s="106"/>
      <c r="E4" s="106"/>
      <c r="F4" s="106"/>
      <c r="G4" s="106"/>
      <c r="H4" s="106"/>
      <c r="I4" s="106"/>
      <c r="J4" s="106"/>
      <c r="K4" s="106"/>
      <c r="L4" s="107"/>
      <c r="O4" s="34" t="str">
        <f t="shared" si="0"/>
        <v>1. RFP OBJECTIVE &amp; OVERVIEW</v>
      </c>
    </row>
    <row r="5" spans="1:18" ht="75" x14ac:dyDescent="0.25">
      <c r="A5" s="99" t="s">
        <v>154</v>
      </c>
      <c r="B5" s="100"/>
      <c r="C5" s="100"/>
      <c r="D5" s="100"/>
      <c r="E5" s="100"/>
      <c r="F5" s="100"/>
      <c r="G5" s="100"/>
      <c r="H5" s="100"/>
      <c r="I5" s="100"/>
      <c r="J5" s="100"/>
      <c r="K5" s="100"/>
      <c r="L5" s="101"/>
      <c r="O5" s="42" t="str">
        <f t="shared" si="0"/>
        <v>The University of Connecticut Health Center (UConn Health) is requesting proposals from qualified organizations to the business needs described below.
UHPSI is currently UConn Health's only retail/Jong-term care/specialty state licensed pharmacy. The pharmacy is currently operating as a closed shop long-term care pharmacy to select state entities. The business model to expand our retail/specialty pharmacy licensure and service our provider and hospital based clinics is within our expected business plan. We are looking for a pharmacy information system for specialty pharmacy prescription dispensing and processing services for our current and. evolving future needs.</v>
      </c>
    </row>
    <row r="6" spans="1:18" x14ac:dyDescent="0.25">
      <c r="A6" s="118" t="s">
        <v>155</v>
      </c>
      <c r="B6" s="119"/>
      <c r="C6" s="119"/>
      <c r="D6" s="119"/>
      <c r="E6" s="119"/>
      <c r="F6" s="119"/>
      <c r="G6" s="119"/>
      <c r="H6" s="119"/>
      <c r="I6" s="119"/>
      <c r="J6" s="119"/>
      <c r="K6" s="119"/>
      <c r="L6" s="120"/>
      <c r="O6" s="42" t="str">
        <f t="shared" si="0"/>
        <v>The term of the award resulting from this RFP will be three (3) years (approximately January 1, 2020 through December 31, 2023, with UConn Health option to renew for two (2) additional one (1) year periods.</v>
      </c>
    </row>
    <row r="7" spans="1:18" s="40" customFormat="1" x14ac:dyDescent="0.25">
      <c r="A7" s="121" t="s">
        <v>156</v>
      </c>
      <c r="B7" s="122"/>
      <c r="C7" s="122"/>
      <c r="D7" s="122"/>
      <c r="E7" s="122"/>
      <c r="F7" s="122"/>
      <c r="G7" s="122"/>
      <c r="H7" s="122"/>
      <c r="I7" s="122"/>
      <c r="J7" s="122"/>
      <c r="K7" s="122"/>
      <c r="L7" s="123"/>
      <c r="O7" s="56" t="str">
        <f t="shared" si="0"/>
        <v>UConn Health expects to make one (1) award to one (1) supplier based on the Selection Committee's evaluation of proposals received. See the Evaluation Criteria for additional information about proposal evaluation parameters.</v>
      </c>
      <c r="P7" s="57"/>
      <c r="Q7" s="39"/>
    </row>
    <row r="8" spans="1:18" ht="45" x14ac:dyDescent="0.25">
      <c r="A8" s="121" t="s">
        <v>89</v>
      </c>
      <c r="B8" s="139"/>
      <c r="C8" s="139"/>
      <c r="D8" s="139"/>
      <c r="E8" s="139"/>
      <c r="F8" s="139"/>
      <c r="G8" s="139"/>
      <c r="H8" s="139"/>
      <c r="I8" s="139"/>
      <c r="J8" s="139"/>
      <c r="K8" s="139"/>
      <c r="L8" s="140"/>
      <c r="O8" s="42"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9" spans="1:18" x14ac:dyDescent="0.25">
      <c r="A9" s="102" t="s">
        <v>157</v>
      </c>
      <c r="B9" s="103"/>
      <c r="C9" s="103"/>
      <c r="D9" s="103"/>
      <c r="E9" s="103"/>
      <c r="F9" s="103"/>
      <c r="G9" s="103"/>
      <c r="H9" s="103"/>
      <c r="I9" s="103"/>
      <c r="J9" s="103"/>
      <c r="K9" s="103"/>
      <c r="L9" s="104"/>
      <c r="O9" s="42" t="str">
        <f t="shared" si="0"/>
        <v>Subcontracting will not be allowed.</v>
      </c>
    </row>
    <row r="10" spans="1:18" x14ac:dyDescent="0.25">
      <c r="A10" s="105" t="s">
        <v>57</v>
      </c>
      <c r="B10" s="106"/>
      <c r="C10" s="106"/>
      <c r="D10" s="106"/>
      <c r="E10" s="106"/>
      <c r="F10" s="106"/>
      <c r="G10" s="106"/>
      <c r="H10" s="106"/>
      <c r="I10" s="106"/>
      <c r="J10" s="106"/>
      <c r="K10" s="106"/>
      <c r="L10" s="107"/>
    </row>
    <row r="11" spans="1:18" s="16" customFormat="1" ht="42.75" x14ac:dyDescent="0.25">
      <c r="A11" s="115" t="s">
        <v>68</v>
      </c>
      <c r="B11" s="116"/>
      <c r="C11" s="116"/>
      <c r="D11" s="116"/>
      <c r="E11" s="117"/>
      <c r="F11" s="15" t="s">
        <v>0</v>
      </c>
      <c r="G11" s="80" t="s">
        <v>21</v>
      </c>
      <c r="H11" s="81"/>
      <c r="I11" s="81"/>
      <c r="J11" s="81"/>
      <c r="K11" s="81"/>
      <c r="L11" s="82"/>
      <c r="O11" s="43"/>
      <c r="P11" s="44"/>
      <c r="Q11" s="33"/>
    </row>
    <row r="12" spans="1:18" ht="30" x14ac:dyDescent="0.25">
      <c r="A12" s="68" t="s">
        <v>107</v>
      </c>
      <c r="B12" s="69"/>
      <c r="C12" s="69"/>
      <c r="D12" s="69"/>
      <c r="E12" s="70"/>
      <c r="F12" s="51" t="s">
        <v>14</v>
      </c>
      <c r="G12" s="62"/>
      <c r="H12" s="63"/>
      <c r="I12" s="63"/>
      <c r="J12" s="63"/>
      <c r="K12" s="63"/>
      <c r="L12" s="64"/>
      <c r="O12" s="42"/>
      <c r="P12" s="37" t="str">
        <f t="shared" ref="P12:P59" si="1">A12</f>
        <v>1. Vendor provides/ assists with layout of equipment and project management for implementation</v>
      </c>
    </row>
    <row r="13" spans="1:18" ht="30" x14ac:dyDescent="0.25">
      <c r="A13" s="68" t="s">
        <v>108</v>
      </c>
      <c r="B13" s="69"/>
      <c r="C13" s="69"/>
      <c r="D13" s="69"/>
      <c r="E13" s="70"/>
      <c r="F13" s="51" t="s">
        <v>14</v>
      </c>
      <c r="G13" s="62"/>
      <c r="H13" s="63"/>
      <c r="I13" s="63"/>
      <c r="J13" s="63"/>
      <c r="K13" s="63"/>
      <c r="L13" s="64"/>
      <c r="O13" s="42"/>
      <c r="P13" s="37" t="str">
        <f t="shared" si="1"/>
        <v>2. Vendor develops and tests prior to installation all necessary interfaces to customer software systems</v>
      </c>
    </row>
    <row r="14" spans="1:18" ht="45" x14ac:dyDescent="0.25">
      <c r="A14" s="68" t="s">
        <v>109</v>
      </c>
      <c r="B14" s="69"/>
      <c r="C14" s="69"/>
      <c r="D14" s="69"/>
      <c r="E14" s="70"/>
      <c r="F14" s="51" t="s">
        <v>14</v>
      </c>
      <c r="G14" s="62"/>
      <c r="H14" s="63"/>
      <c r="I14" s="63"/>
      <c r="J14" s="63"/>
      <c r="K14" s="63"/>
      <c r="L14" s="64"/>
      <c r="O14" s="42"/>
      <c r="P14" s="37" t="str">
        <f t="shared" si="1"/>
        <v>3. Vendor provides shipping, installation and onsite training by vendor staff who handle the System from Vendor's assembly site to Customer site and remain onsite as needed to ensure the System is fully installed and operational.</v>
      </c>
    </row>
    <row r="15" spans="1:18" ht="30" x14ac:dyDescent="0.25">
      <c r="A15" s="68" t="s">
        <v>110</v>
      </c>
      <c r="B15" s="69"/>
      <c r="C15" s="69"/>
      <c r="D15" s="69"/>
      <c r="E15" s="70"/>
      <c r="F15" s="51" t="s">
        <v>14</v>
      </c>
      <c r="G15" s="62"/>
      <c r="H15" s="63"/>
      <c r="I15" s="63"/>
      <c r="J15" s="63"/>
      <c r="K15" s="63"/>
      <c r="L15" s="64"/>
      <c r="O15" s="42"/>
      <c r="P15" s="37" t="str">
        <f t="shared" si="1"/>
        <v>4. Vendor provides 24X7X365 toll free access to help desk staffed by Vendor personnel.</v>
      </c>
    </row>
    <row r="16" spans="1:18" ht="30" x14ac:dyDescent="0.25">
      <c r="A16" s="68" t="s">
        <v>111</v>
      </c>
      <c r="B16" s="69"/>
      <c r="C16" s="69"/>
      <c r="D16" s="69"/>
      <c r="E16" s="70"/>
      <c r="F16" s="51" t="s">
        <v>14</v>
      </c>
      <c r="G16" s="62"/>
      <c r="H16" s="63"/>
      <c r="I16" s="63"/>
      <c r="J16" s="63"/>
      <c r="K16" s="63"/>
      <c r="L16" s="64"/>
      <c r="O16" s="42"/>
      <c r="P16" s="37" t="str">
        <f t="shared" si="1"/>
        <v xml:space="preserve">5. Vendor automatically updates all software including drug prices and third party billing payer sheets.  No action is required by C System </v>
      </c>
    </row>
    <row r="17" spans="1:16" ht="45" x14ac:dyDescent="0.25">
      <c r="A17" s="68" t="s">
        <v>112</v>
      </c>
      <c r="B17" s="69"/>
      <c r="C17" s="69"/>
      <c r="D17" s="69"/>
      <c r="E17" s="70"/>
      <c r="F17" s="51" t="s">
        <v>14</v>
      </c>
      <c r="G17" s="62"/>
      <c r="H17" s="63"/>
      <c r="I17" s="63"/>
      <c r="J17" s="63"/>
      <c r="K17" s="63"/>
      <c r="L17" s="64"/>
      <c r="P17" s="37" t="str">
        <f t="shared" si="1"/>
        <v>6. System operates with support of an informational drug database (or resources with similar functionality) containing electronic images and barcode information to identify and verify drugs and print information on prescription label</v>
      </c>
    </row>
    <row r="18" spans="1:16" ht="30" x14ac:dyDescent="0.25">
      <c r="A18" s="68" t="s">
        <v>113</v>
      </c>
      <c r="B18" s="69"/>
      <c r="C18" s="69"/>
      <c r="D18" s="69"/>
      <c r="E18" s="70"/>
      <c r="F18" s="51" t="s">
        <v>14</v>
      </c>
      <c r="G18" s="62"/>
      <c r="H18" s="63"/>
      <c r="I18" s="63"/>
      <c r="J18" s="63"/>
      <c r="K18" s="63"/>
      <c r="L18" s="64"/>
      <c r="P18" s="37" t="str">
        <f t="shared" si="1"/>
        <v xml:space="preserve">7. System includes the ability to have industry standard forms, such as the NOPP, electronically executed by Patients.  It tracks the execution of these forms and reminds staff when they need to be re-executed.   </v>
      </c>
    </row>
    <row r="19" spans="1:16" ht="45" x14ac:dyDescent="0.25">
      <c r="A19" s="68" t="s">
        <v>114</v>
      </c>
      <c r="B19" s="69"/>
      <c r="C19" s="69"/>
      <c r="D19" s="69"/>
      <c r="E19" s="70"/>
      <c r="F19" s="51" t="s">
        <v>14</v>
      </c>
      <c r="G19" s="62"/>
      <c r="H19" s="63"/>
      <c r="I19" s="63"/>
      <c r="J19" s="63"/>
      <c r="K19" s="63"/>
      <c r="L19" s="64"/>
      <c r="P19" s="37" t="str">
        <f t="shared" ref="P19" si="2">A19</f>
        <v>8. System accesses the drug database to enforce positive verification at each step where a drug is handled utilizing both barcode scan of manufacturer containers or prescription labels and on-screen electronic images of the drug.</v>
      </c>
    </row>
    <row r="20" spans="1:16" ht="30" x14ac:dyDescent="0.25">
      <c r="A20" s="68" t="s">
        <v>115</v>
      </c>
      <c r="B20" s="69"/>
      <c r="C20" s="69"/>
      <c r="D20" s="69"/>
      <c r="E20" s="70"/>
      <c r="F20" s="51" t="s">
        <v>14</v>
      </c>
      <c r="G20" s="62"/>
      <c r="H20" s="63"/>
      <c r="I20" s="63"/>
      <c r="J20" s="63"/>
      <c r="K20" s="63"/>
      <c r="L20" s="64"/>
      <c r="P20" s="37" t="str">
        <f t="shared" si="1"/>
        <v>9. System uses the drug database to generate prescription paperwork including drug monographs, FDA Medication Guides, and CDC Vaccine Information Statements.</v>
      </c>
    </row>
    <row r="21" spans="1:16" ht="30" x14ac:dyDescent="0.25">
      <c r="A21" s="68" t="s">
        <v>116</v>
      </c>
      <c r="B21" s="69"/>
      <c r="C21" s="69"/>
      <c r="D21" s="69"/>
      <c r="E21" s="70"/>
      <c r="F21" s="51" t="s">
        <v>14</v>
      </c>
      <c r="G21" s="62"/>
      <c r="H21" s="63"/>
      <c r="I21" s="63"/>
      <c r="J21" s="63"/>
      <c r="K21" s="63"/>
      <c r="L21" s="64"/>
      <c r="P21" s="37" t="str">
        <f t="shared" si="1"/>
        <v>10. System is able to track lot number and expiration date information for drugs dispensed in fulfillment of prescription orders and is able to produce reports to support drug recalls.</v>
      </c>
    </row>
    <row r="22" spans="1:16" ht="30" x14ac:dyDescent="0.25">
      <c r="A22" s="68" t="s">
        <v>117</v>
      </c>
      <c r="B22" s="69"/>
      <c r="C22" s="69"/>
      <c r="D22" s="69"/>
      <c r="E22" s="70"/>
      <c r="F22" s="51" t="s">
        <v>14</v>
      </c>
      <c r="G22" s="62"/>
      <c r="H22" s="63"/>
      <c r="I22" s="63"/>
      <c r="J22" s="63"/>
      <c r="K22" s="63"/>
      <c r="L22" s="64"/>
      <c r="O22" s="42"/>
      <c r="P22" s="37" t="str">
        <f t="shared" ref="P22:P30" si="3">A22</f>
        <v xml:space="preserve">11. System provides Customer-configurable security controls to track and report on personnel performing key functions including data entry, verification, dispensing.  </v>
      </c>
    </row>
    <row r="23" spans="1:16" ht="30" x14ac:dyDescent="0.25">
      <c r="A23" s="68" t="s">
        <v>118</v>
      </c>
      <c r="B23" s="69"/>
      <c r="C23" s="69"/>
      <c r="D23" s="69"/>
      <c r="E23" s="70"/>
      <c r="F23" s="51" t="s">
        <v>14</v>
      </c>
      <c r="G23" s="62"/>
      <c r="H23" s="63"/>
      <c r="I23" s="63"/>
      <c r="J23" s="63"/>
      <c r="K23" s="63"/>
      <c r="L23" s="64"/>
      <c r="O23" s="42"/>
      <c r="P23" s="37" t="str">
        <f t="shared" si="3"/>
        <v>12. Vendor takes responsibility for configuring System to comply with Prescription Drug Monitoring Program automatic reporting requirements in all States having such requirements.</v>
      </c>
    </row>
    <row r="24" spans="1:16" ht="30" x14ac:dyDescent="0.25">
      <c r="A24" s="68" t="s">
        <v>119</v>
      </c>
      <c r="B24" s="69"/>
      <c r="C24" s="69"/>
      <c r="D24" s="69"/>
      <c r="E24" s="70"/>
      <c r="F24" s="51" t="s">
        <v>14</v>
      </c>
      <c r="G24" s="62"/>
      <c r="H24" s="63"/>
      <c r="I24" s="63"/>
      <c r="J24" s="63"/>
      <c r="K24" s="63"/>
      <c r="L24" s="64"/>
      <c r="O24" s="42"/>
      <c r="P24" s="37" t="str">
        <f t="shared" si="3"/>
        <v>13. Vendor  system interfaces with customers electronic health record for use with controlled substances  prescriptions, and 340 b qualifying prescriptions including provider credentialing information</v>
      </c>
    </row>
    <row r="25" spans="1:16" ht="30" x14ac:dyDescent="0.25">
      <c r="A25" s="68" t="s">
        <v>120</v>
      </c>
      <c r="B25" s="69"/>
      <c r="C25" s="69"/>
      <c r="D25" s="69"/>
      <c r="E25" s="70"/>
      <c r="F25" s="51" t="s">
        <v>14</v>
      </c>
      <c r="G25" s="62"/>
      <c r="H25" s="63"/>
      <c r="I25" s="63"/>
      <c r="J25" s="63"/>
      <c r="K25" s="63"/>
      <c r="L25" s="64"/>
      <c r="O25" s="42"/>
      <c r="P25" s="37" t="str">
        <f t="shared" si="3"/>
        <v>14. Vendor system provides patient facing functionality  and prescription clearing efficiencies</v>
      </c>
    </row>
    <row r="26" spans="1:16" ht="30" x14ac:dyDescent="0.25">
      <c r="A26" s="68" t="s">
        <v>121</v>
      </c>
      <c r="B26" s="69"/>
      <c r="C26" s="69"/>
      <c r="D26" s="69"/>
      <c r="E26" s="70"/>
      <c r="F26" s="51" t="s">
        <v>14</v>
      </c>
      <c r="G26" s="62"/>
      <c r="H26" s="63"/>
      <c r="I26" s="63"/>
      <c r="J26" s="63"/>
      <c r="K26" s="63"/>
      <c r="L26" s="64"/>
      <c r="O26" s="42"/>
      <c r="P26" s="37" t="str">
        <f t="shared" si="3"/>
        <v>15. Vendor system supports customer defined  prescription entry</v>
      </c>
    </row>
    <row r="27" spans="1:16" ht="30" x14ac:dyDescent="0.25">
      <c r="A27" s="68" t="s">
        <v>122</v>
      </c>
      <c r="B27" s="69"/>
      <c r="C27" s="69"/>
      <c r="D27" s="69"/>
      <c r="E27" s="70"/>
      <c r="F27" s="51" t="s">
        <v>14</v>
      </c>
      <c r="G27" s="62"/>
      <c r="H27" s="63"/>
      <c r="I27" s="63"/>
      <c r="J27" s="63"/>
      <c r="K27" s="63"/>
      <c r="L27" s="64"/>
      <c r="P27" s="37" t="str">
        <f t="shared" si="3"/>
        <v>16. Vendor system provides insurance  and drug utilization  review processing</v>
      </c>
    </row>
    <row r="28" spans="1:16" ht="30" x14ac:dyDescent="0.25">
      <c r="A28" s="68" t="s">
        <v>123</v>
      </c>
      <c r="B28" s="69"/>
      <c r="C28" s="69"/>
      <c r="D28" s="69"/>
      <c r="E28" s="70"/>
      <c r="F28" s="51" t="s">
        <v>14</v>
      </c>
      <c r="G28" s="62"/>
      <c r="H28" s="63"/>
      <c r="I28" s="63"/>
      <c r="J28" s="63"/>
      <c r="K28" s="63"/>
      <c r="L28" s="64"/>
      <c r="P28" s="37" t="str">
        <f t="shared" si="3"/>
        <v>17. Vendor system provides inventory management and utilization</v>
      </c>
    </row>
    <row r="29" spans="1:16" ht="30" x14ac:dyDescent="0.25">
      <c r="A29" s="68" t="s">
        <v>124</v>
      </c>
      <c r="B29" s="69"/>
      <c r="C29" s="69"/>
      <c r="D29" s="69"/>
      <c r="E29" s="70"/>
      <c r="F29" s="51" t="s">
        <v>14</v>
      </c>
      <c r="G29" s="62"/>
      <c r="H29" s="63"/>
      <c r="I29" s="63"/>
      <c r="J29" s="63"/>
      <c r="K29" s="63"/>
      <c r="L29" s="64"/>
      <c r="P29" s="37" t="str">
        <f t="shared" si="3"/>
        <v>18. Vendor system provides Prescription filling and Verification</v>
      </c>
    </row>
    <row r="30" spans="1:16" ht="30" x14ac:dyDescent="0.25">
      <c r="A30" s="68" t="s">
        <v>125</v>
      </c>
      <c r="B30" s="69"/>
      <c r="C30" s="69"/>
      <c r="D30" s="69"/>
      <c r="E30" s="70"/>
      <c r="F30" s="51" t="s">
        <v>14</v>
      </c>
      <c r="G30" s="62"/>
      <c r="H30" s="63"/>
      <c r="I30" s="63"/>
      <c r="J30" s="63"/>
      <c r="K30" s="63"/>
      <c r="L30" s="64"/>
      <c r="P30" s="37" t="str">
        <f t="shared" si="3"/>
        <v>19. Vendor system provides point of sale and mobile dispensing</v>
      </c>
    </row>
    <row r="31" spans="1:16" ht="30" x14ac:dyDescent="0.25">
      <c r="A31" s="68" t="s">
        <v>126</v>
      </c>
      <c r="B31" s="69"/>
      <c r="C31" s="69"/>
      <c r="D31" s="69"/>
      <c r="E31" s="70"/>
      <c r="F31" s="51" t="s">
        <v>14</v>
      </c>
      <c r="G31" s="62"/>
      <c r="H31" s="63"/>
      <c r="I31" s="63"/>
      <c r="J31" s="63"/>
      <c r="K31" s="63"/>
      <c r="L31" s="64"/>
      <c r="P31" s="37" t="str">
        <f t="shared" ref="P31" si="4">A31</f>
        <v>20. Vendor system provides third party claims management</v>
      </c>
    </row>
    <row r="32" spans="1:16" ht="30" x14ac:dyDescent="0.25">
      <c r="A32" s="68" t="s">
        <v>127</v>
      </c>
      <c r="B32" s="69"/>
      <c r="C32" s="69"/>
      <c r="D32" s="69"/>
      <c r="E32" s="70"/>
      <c r="F32" s="51" t="s">
        <v>14</v>
      </c>
      <c r="G32" s="62"/>
      <c r="H32" s="63"/>
      <c r="I32" s="63"/>
      <c r="J32" s="63"/>
      <c r="K32" s="63"/>
      <c r="L32" s="64"/>
      <c r="P32" s="37" t="str">
        <f t="shared" si="1"/>
        <v>21. Vendor system provides contract  pharmacy management support</v>
      </c>
    </row>
    <row r="33" spans="1:16" ht="30" x14ac:dyDescent="0.25">
      <c r="A33" s="68" t="s">
        <v>128</v>
      </c>
      <c r="B33" s="69"/>
      <c r="C33" s="69"/>
      <c r="D33" s="69"/>
      <c r="E33" s="70"/>
      <c r="F33" s="51" t="s">
        <v>14</v>
      </c>
      <c r="G33" s="62"/>
      <c r="H33" s="63"/>
      <c r="I33" s="63"/>
      <c r="J33" s="63"/>
      <c r="K33" s="63"/>
      <c r="L33" s="64"/>
      <c r="P33" s="37" t="str">
        <f t="shared" ref="P33:P55" si="5">A33</f>
        <v xml:space="preserve">22. Web based  system hosted remotely </v>
      </c>
    </row>
    <row r="34" spans="1:16" x14ac:dyDescent="0.25">
      <c r="A34" s="68" t="s">
        <v>129</v>
      </c>
      <c r="B34" s="69"/>
      <c r="C34" s="69"/>
      <c r="D34" s="69"/>
      <c r="E34" s="70"/>
      <c r="F34" s="51" t="s">
        <v>28</v>
      </c>
      <c r="G34" s="62"/>
      <c r="H34" s="63"/>
      <c r="I34" s="63"/>
      <c r="J34" s="63"/>
      <c r="K34" s="63"/>
      <c r="L34" s="64"/>
      <c r="P34" s="37" t="str">
        <f t="shared" si="5"/>
        <v>23. Describe your process of layout of equipment and project management for implementation</v>
      </c>
    </row>
    <row r="35" spans="1:16" ht="30" x14ac:dyDescent="0.25">
      <c r="A35" s="68" t="s">
        <v>130</v>
      </c>
      <c r="B35" s="69"/>
      <c r="C35" s="69"/>
      <c r="D35" s="69"/>
      <c r="E35" s="70"/>
      <c r="F35" s="51" t="s">
        <v>28</v>
      </c>
      <c r="G35" s="62"/>
      <c r="H35" s="63"/>
      <c r="I35" s="63"/>
      <c r="J35" s="63"/>
      <c r="K35" s="63"/>
      <c r="L35" s="64"/>
      <c r="P35" s="37" t="str">
        <f t="shared" si="5"/>
        <v>24. Describe your development and testing  prior to installation, all necessary interfaces to customer software systems</v>
      </c>
    </row>
    <row r="36" spans="1:16" ht="45" x14ac:dyDescent="0.25">
      <c r="A36" s="68" t="s">
        <v>131</v>
      </c>
      <c r="B36" s="69"/>
      <c r="C36" s="69"/>
      <c r="D36" s="69"/>
      <c r="E36" s="70"/>
      <c r="F36" s="51" t="s">
        <v>28</v>
      </c>
      <c r="G36" s="62"/>
      <c r="H36" s="63"/>
      <c r="I36" s="63"/>
      <c r="J36" s="63"/>
      <c r="K36" s="63"/>
      <c r="L36" s="64"/>
      <c r="P36" s="37" t="str">
        <f t="shared" si="5"/>
        <v>25. Describe the process for Vendor provided shipping, installation and onsite training by vendor staff who handle the System from Vendor's assembly site to Customer site and remain onsite as needed to ensure the System is fully installed and operational.</v>
      </c>
    </row>
    <row r="37" spans="1:16" x14ac:dyDescent="0.25">
      <c r="A37" s="68" t="s">
        <v>132</v>
      </c>
      <c r="B37" s="69"/>
      <c r="C37" s="69"/>
      <c r="D37" s="69"/>
      <c r="E37" s="70"/>
      <c r="F37" s="51" t="s">
        <v>28</v>
      </c>
      <c r="G37" s="62"/>
      <c r="H37" s="63"/>
      <c r="I37" s="63"/>
      <c r="J37" s="63"/>
      <c r="K37" s="63"/>
      <c r="L37" s="64"/>
      <c r="P37" s="37" t="str">
        <f t="shared" si="5"/>
        <v>26. Describe what  your 24X7X365 toll free access to help desk staffed by Vendor personnel includes.</v>
      </c>
    </row>
    <row r="38" spans="1:16" ht="30" x14ac:dyDescent="0.25">
      <c r="A38" s="68" t="s">
        <v>133</v>
      </c>
      <c r="B38" s="69"/>
      <c r="C38" s="69"/>
      <c r="D38" s="69"/>
      <c r="E38" s="70"/>
      <c r="F38" s="51" t="s">
        <v>28</v>
      </c>
      <c r="G38" s="62"/>
      <c r="H38" s="63"/>
      <c r="I38" s="63"/>
      <c r="J38" s="63"/>
      <c r="K38" s="63"/>
      <c r="L38" s="64"/>
      <c r="P38" s="37" t="str">
        <f t="shared" si="5"/>
        <v xml:space="preserve">27. Describe your process for automatically updating  all software including drug prices and third party billing payer sheets.  Confirm no action is required by Customer System </v>
      </c>
    </row>
    <row r="39" spans="1:16" ht="45" x14ac:dyDescent="0.25">
      <c r="A39" s="68" t="s">
        <v>134</v>
      </c>
      <c r="B39" s="69"/>
      <c r="C39" s="69"/>
      <c r="D39" s="69"/>
      <c r="E39" s="70"/>
      <c r="F39" s="51" t="s">
        <v>28</v>
      </c>
      <c r="G39" s="62"/>
      <c r="H39" s="63"/>
      <c r="I39" s="63"/>
      <c r="J39" s="63"/>
      <c r="K39" s="63"/>
      <c r="L39" s="64"/>
      <c r="P39" s="37" t="str">
        <f t="shared" si="5"/>
        <v>28. Describe your systems operation with support of an informational drug database (or resources with similar functionality) containing electronic images and barcode information to identify and verify drugs and print information on prescription label</v>
      </c>
    </row>
    <row r="40" spans="1:16" ht="45" x14ac:dyDescent="0.25">
      <c r="A40" s="68" t="s">
        <v>135</v>
      </c>
      <c r="B40" s="69"/>
      <c r="C40" s="69"/>
      <c r="D40" s="69"/>
      <c r="E40" s="70"/>
      <c r="F40" s="51" t="s">
        <v>28</v>
      </c>
      <c r="G40" s="62"/>
      <c r="H40" s="63"/>
      <c r="I40" s="63"/>
      <c r="J40" s="63"/>
      <c r="K40" s="63"/>
      <c r="L40" s="64"/>
      <c r="P40" s="37" t="str">
        <f t="shared" si="5"/>
        <v>29. Describe how your system  includes the ability to have industry standard forms, such as the NOPP, electronically executed by Patients.  It tracks the execution of these forms and reminds staff when they need to be re-executed.</v>
      </c>
    </row>
    <row r="41" spans="1:16" ht="45" x14ac:dyDescent="0.25">
      <c r="A41" s="68" t="s">
        <v>136</v>
      </c>
      <c r="B41" s="69"/>
      <c r="C41" s="69"/>
      <c r="D41" s="69"/>
      <c r="E41" s="70"/>
      <c r="F41" s="51" t="s">
        <v>28</v>
      </c>
      <c r="G41" s="62"/>
      <c r="H41" s="63"/>
      <c r="I41" s="63"/>
      <c r="J41" s="63"/>
      <c r="K41" s="63"/>
      <c r="L41" s="64"/>
      <c r="P41" s="37" t="str">
        <f t="shared" si="5"/>
        <v>30. Describe how your system accesses the drug database to enforce positive verification at each step where a drug is handled utilizing both barcode scan of manufacturer containers or prescription labels and on-screen electronic images of the drug.</v>
      </c>
    </row>
    <row r="42" spans="1:16" ht="30" x14ac:dyDescent="0.25">
      <c r="A42" s="68" t="s">
        <v>137</v>
      </c>
      <c r="B42" s="69"/>
      <c r="C42" s="69"/>
      <c r="D42" s="69"/>
      <c r="E42" s="70"/>
      <c r="F42" s="51" t="s">
        <v>28</v>
      </c>
      <c r="G42" s="62"/>
      <c r="H42" s="63"/>
      <c r="I42" s="63"/>
      <c r="J42" s="63"/>
      <c r="K42" s="63"/>
      <c r="L42" s="64"/>
      <c r="P42" s="37" t="str">
        <f t="shared" si="5"/>
        <v>31. Describe how your system uses the drug database to generate prescription paperwork including drug monographs, FDA Medication Guides, and CDC Vaccine Information Statements.</v>
      </c>
    </row>
    <row r="43" spans="1:16" ht="30" x14ac:dyDescent="0.25">
      <c r="A43" s="68" t="s">
        <v>138</v>
      </c>
      <c r="B43" s="69"/>
      <c r="C43" s="69"/>
      <c r="D43" s="69"/>
      <c r="E43" s="70"/>
      <c r="F43" s="51" t="s">
        <v>28</v>
      </c>
      <c r="G43" s="62"/>
      <c r="H43" s="63"/>
      <c r="I43" s="63"/>
      <c r="J43" s="63"/>
      <c r="K43" s="63"/>
      <c r="L43" s="64"/>
      <c r="P43" s="37" t="str">
        <f t="shared" si="5"/>
        <v>32. Describe how your system  is able to track lot number and expiration date information for drugs dispensed in fulfillment of prescription orders and is able to produce reports to support drug recalls.</v>
      </c>
    </row>
    <row r="44" spans="1:16" ht="30" x14ac:dyDescent="0.25">
      <c r="A44" s="68" t="s">
        <v>139</v>
      </c>
      <c r="B44" s="69"/>
      <c r="C44" s="69"/>
      <c r="D44" s="69"/>
      <c r="E44" s="70"/>
      <c r="F44" s="51" t="s">
        <v>28</v>
      </c>
      <c r="G44" s="62"/>
      <c r="H44" s="63"/>
      <c r="I44" s="63"/>
      <c r="J44" s="63"/>
      <c r="K44" s="63"/>
      <c r="L44" s="64"/>
      <c r="P44" s="37" t="str">
        <f t="shared" si="5"/>
        <v xml:space="preserve">33. Describe how your system provides Customer-configurable security controls to track and report on personnel performing key functions including data entry, verification, dispensing. </v>
      </c>
    </row>
    <row r="45" spans="1:16" ht="30" x14ac:dyDescent="0.25">
      <c r="A45" s="68" t="s">
        <v>140</v>
      </c>
      <c r="B45" s="69"/>
      <c r="C45" s="69"/>
      <c r="D45" s="69"/>
      <c r="E45" s="70"/>
      <c r="F45" s="51" t="s">
        <v>28</v>
      </c>
      <c r="G45" s="62"/>
      <c r="H45" s="63"/>
      <c r="I45" s="63"/>
      <c r="J45" s="63"/>
      <c r="K45" s="63"/>
      <c r="L45" s="64"/>
      <c r="P45" s="37" t="str">
        <f t="shared" si="5"/>
        <v>34. Describe how you take responsibility for configuring System to comply with Prescription Drug Monitoring Program automatic reporting requirements in all States having such requirements.</v>
      </c>
    </row>
    <row r="46" spans="1:16" ht="45" x14ac:dyDescent="0.25">
      <c r="A46" s="68" t="s">
        <v>141</v>
      </c>
      <c r="B46" s="69"/>
      <c r="C46" s="69"/>
      <c r="D46" s="69"/>
      <c r="E46" s="70"/>
      <c r="F46" s="51" t="s">
        <v>28</v>
      </c>
      <c r="G46" s="62"/>
      <c r="H46" s="63"/>
      <c r="I46" s="63"/>
      <c r="J46" s="63"/>
      <c r="K46" s="63"/>
      <c r="L46" s="64"/>
      <c r="P46" s="37" t="str">
        <f t="shared" si="5"/>
        <v>35. Describe how your system  provides interfaces with customers electronic health record for use with controlled substances  prescriptions, and 340 b qualifying prescriptions including provider credentialing information</v>
      </c>
    </row>
    <row r="47" spans="1:16" x14ac:dyDescent="0.25">
      <c r="A47" s="68" t="s">
        <v>142</v>
      </c>
      <c r="B47" s="69"/>
      <c r="C47" s="69"/>
      <c r="D47" s="69"/>
      <c r="E47" s="70"/>
      <c r="F47" s="51" t="s">
        <v>28</v>
      </c>
      <c r="G47" s="62"/>
      <c r="H47" s="63"/>
      <c r="I47" s="63"/>
      <c r="J47" s="63"/>
      <c r="K47" s="63"/>
      <c r="L47" s="64"/>
      <c r="P47" s="37" t="str">
        <f t="shared" si="5"/>
        <v>36. Describe how your system  provides patient facing functionality  and prescription clearing efficiencies</v>
      </c>
    </row>
    <row r="48" spans="1:16" x14ac:dyDescent="0.25">
      <c r="A48" s="68" t="s">
        <v>161</v>
      </c>
      <c r="B48" s="69"/>
      <c r="C48" s="69"/>
      <c r="D48" s="69"/>
      <c r="E48" s="70"/>
      <c r="F48" s="51" t="s">
        <v>28</v>
      </c>
      <c r="G48" s="62"/>
      <c r="H48" s="63"/>
      <c r="I48" s="63"/>
      <c r="J48" s="63"/>
      <c r="K48" s="63"/>
      <c r="L48" s="64"/>
      <c r="P48" s="37" t="str">
        <f t="shared" si="5"/>
        <v>37. Describe how your system supports customer defined  prescription entry</v>
      </c>
    </row>
    <row r="49" spans="1:17" x14ac:dyDescent="0.25">
      <c r="A49" s="68" t="s">
        <v>143</v>
      </c>
      <c r="B49" s="69"/>
      <c r="C49" s="69"/>
      <c r="D49" s="69"/>
      <c r="E49" s="70"/>
      <c r="F49" s="51" t="s">
        <v>28</v>
      </c>
      <c r="G49" s="62"/>
      <c r="H49" s="63"/>
      <c r="I49" s="63"/>
      <c r="J49" s="63"/>
      <c r="K49" s="63"/>
      <c r="L49" s="64"/>
      <c r="P49" s="37" t="str">
        <f t="shared" si="5"/>
        <v>38. Describe how your system provides insurance  and drug utilization review processing</v>
      </c>
    </row>
    <row r="50" spans="1:17" x14ac:dyDescent="0.25">
      <c r="A50" s="68" t="s">
        <v>144</v>
      </c>
      <c r="B50" s="69"/>
      <c r="C50" s="69"/>
      <c r="D50" s="69"/>
      <c r="E50" s="70"/>
      <c r="F50" s="51" t="s">
        <v>28</v>
      </c>
      <c r="G50" s="62"/>
      <c r="H50" s="63"/>
      <c r="I50" s="63"/>
      <c r="J50" s="63"/>
      <c r="K50" s="63"/>
      <c r="L50" s="64"/>
      <c r="P50" s="37" t="str">
        <f t="shared" si="5"/>
        <v>39. Describe how your system provides inventory management and utilization</v>
      </c>
    </row>
    <row r="51" spans="1:17" x14ac:dyDescent="0.25">
      <c r="A51" s="68" t="s">
        <v>145</v>
      </c>
      <c r="B51" s="69"/>
      <c r="C51" s="69"/>
      <c r="D51" s="69"/>
      <c r="E51" s="70"/>
      <c r="F51" s="51" t="s">
        <v>28</v>
      </c>
      <c r="G51" s="62"/>
      <c r="H51" s="63"/>
      <c r="I51" s="63"/>
      <c r="J51" s="63"/>
      <c r="K51" s="63"/>
      <c r="L51" s="64"/>
      <c r="P51" s="37" t="str">
        <f t="shared" si="5"/>
        <v>40. Describe your systems prescription filling and verification capabilities/process</v>
      </c>
    </row>
    <row r="52" spans="1:17" x14ac:dyDescent="0.25">
      <c r="A52" s="68" t="s">
        <v>146</v>
      </c>
      <c r="B52" s="69"/>
      <c r="C52" s="69"/>
      <c r="D52" s="69"/>
      <c r="E52" s="70"/>
      <c r="F52" s="51" t="s">
        <v>28</v>
      </c>
      <c r="G52" s="62"/>
      <c r="H52" s="63"/>
      <c r="I52" s="63"/>
      <c r="J52" s="63"/>
      <c r="K52" s="63"/>
      <c r="L52" s="64"/>
      <c r="P52" s="37" t="str">
        <f t="shared" si="5"/>
        <v>41. Describe your systems Point of sale and mobile dispensing</v>
      </c>
    </row>
    <row r="53" spans="1:17" x14ac:dyDescent="0.25">
      <c r="A53" s="68" t="s">
        <v>147</v>
      </c>
      <c r="B53" s="69"/>
      <c r="C53" s="69"/>
      <c r="D53" s="69"/>
      <c r="E53" s="70"/>
      <c r="F53" s="51" t="s">
        <v>28</v>
      </c>
      <c r="G53" s="62"/>
      <c r="H53" s="63"/>
      <c r="I53" s="63"/>
      <c r="J53" s="63"/>
      <c r="K53" s="63"/>
      <c r="L53" s="64"/>
      <c r="P53" s="37" t="str">
        <f t="shared" si="5"/>
        <v>42. Describe your systems third party  claims management</v>
      </c>
    </row>
    <row r="54" spans="1:17" x14ac:dyDescent="0.25">
      <c r="A54" s="68" t="s">
        <v>148</v>
      </c>
      <c r="B54" s="69"/>
      <c r="C54" s="69"/>
      <c r="D54" s="69"/>
      <c r="E54" s="70"/>
      <c r="F54" s="51" t="s">
        <v>28</v>
      </c>
      <c r="G54" s="62"/>
      <c r="H54" s="63"/>
      <c r="I54" s="63"/>
      <c r="J54" s="63"/>
      <c r="K54" s="63"/>
      <c r="L54" s="64"/>
      <c r="P54" s="37" t="str">
        <f t="shared" si="5"/>
        <v xml:space="preserve">43. Describe your contract pharmacy management support </v>
      </c>
    </row>
    <row r="55" spans="1:17" ht="18.75" customHeight="1" x14ac:dyDescent="0.25">
      <c r="A55" s="68" t="s">
        <v>149</v>
      </c>
      <c r="B55" s="69"/>
      <c r="C55" s="69"/>
      <c r="D55" s="69"/>
      <c r="E55" s="70"/>
      <c r="F55" s="51" t="s">
        <v>28</v>
      </c>
      <c r="G55" s="62"/>
      <c r="H55" s="63"/>
      <c r="I55" s="63"/>
      <c r="J55" s="63"/>
      <c r="K55" s="63"/>
      <c r="L55" s="64"/>
      <c r="P55" s="37" t="str">
        <f t="shared" si="5"/>
        <v>44. Describe  any hardware needed to operate and support your system, including type and number of servers</v>
      </c>
    </row>
    <row r="56" spans="1:17" ht="30" x14ac:dyDescent="0.25">
      <c r="A56" s="71" t="s">
        <v>150</v>
      </c>
      <c r="B56" s="72"/>
      <c r="C56" s="72"/>
      <c r="D56" s="72"/>
      <c r="E56" s="73"/>
      <c r="F56" s="4" t="s">
        <v>28</v>
      </c>
      <c r="G56" s="62"/>
      <c r="H56" s="63"/>
      <c r="I56" s="63"/>
      <c r="J56" s="63"/>
      <c r="K56" s="63"/>
      <c r="L56" s="64"/>
      <c r="P56" s="37" t="str">
        <f t="shared" si="1"/>
        <v>45. Methodologies - Provide a detailed explanation of the procedures and processes that you will use to accomplish the scope of work requirements described in this RFP.</v>
      </c>
    </row>
    <row r="57" spans="1:17" ht="45" x14ac:dyDescent="0.25">
      <c r="A57" s="71" t="s">
        <v>151</v>
      </c>
      <c r="B57" s="72"/>
      <c r="C57" s="72"/>
      <c r="D57" s="72"/>
      <c r="E57" s="73"/>
      <c r="F57" s="4" t="s">
        <v>28</v>
      </c>
      <c r="G57" s="62"/>
      <c r="H57" s="63"/>
      <c r="I57" s="63"/>
      <c r="J57" s="63"/>
      <c r="K57" s="63"/>
      <c r="L57" s="64"/>
      <c r="P57" s="37" t="str">
        <f t="shared" si="1"/>
        <v>46. Deliverables - Describe each deliverable/outcome. Explain how you plan to work with UConn Health to achieve each one, any resources or services that you expect UConn Health to provide, and your proposed method of obtaining UConn Health's approval of deliverables/outcomes.</v>
      </c>
    </row>
    <row r="58" spans="1:17" ht="30" x14ac:dyDescent="0.25">
      <c r="A58" s="71" t="s">
        <v>152</v>
      </c>
      <c r="B58" s="72"/>
      <c r="C58" s="72"/>
      <c r="D58" s="72"/>
      <c r="E58" s="73"/>
      <c r="F58" s="4" t="s">
        <v>28</v>
      </c>
      <c r="G58" s="62"/>
      <c r="H58" s="63"/>
      <c r="I58" s="63"/>
      <c r="J58" s="63"/>
      <c r="K58" s="63"/>
      <c r="L58" s="64"/>
      <c r="P58" s="37" t="str">
        <f t="shared" si="1"/>
        <v>47. Schedule - Provide your proposed schedule/timeline for completing the requirements described in this RFP; include any significant milestones and deadlines for all deliverables/outcomes.</v>
      </c>
    </row>
    <row r="59" spans="1:17" x14ac:dyDescent="0.25">
      <c r="A59" s="105" t="s">
        <v>23</v>
      </c>
      <c r="B59" s="106"/>
      <c r="C59" s="106"/>
      <c r="D59" s="106"/>
      <c r="E59" s="106"/>
      <c r="F59" s="106"/>
      <c r="G59" s="106"/>
      <c r="H59" s="106"/>
      <c r="I59" s="106"/>
      <c r="J59" s="106"/>
      <c r="K59" s="106"/>
      <c r="L59" s="107"/>
      <c r="P59" s="37" t="str">
        <f t="shared" si="1"/>
        <v>3. PROPOSER QUALIFICATIONS</v>
      </c>
    </row>
    <row r="60" spans="1:17" ht="30" x14ac:dyDescent="0.25">
      <c r="A60" s="108" t="s">
        <v>45</v>
      </c>
      <c r="B60" s="109"/>
      <c r="C60" s="109"/>
      <c r="D60" s="109"/>
      <c r="E60" s="109"/>
      <c r="F60" s="109"/>
      <c r="G60" s="109"/>
      <c r="H60" s="109"/>
      <c r="I60" s="109"/>
      <c r="J60" s="109"/>
      <c r="K60" s="109"/>
      <c r="L60" s="110"/>
      <c r="O60" s="42" t="str">
        <f>A60</f>
        <v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61" spans="1:17" s="16" customFormat="1" ht="42.75" x14ac:dyDescent="0.25">
      <c r="A61" s="216" t="s">
        <v>6</v>
      </c>
      <c r="B61" s="217"/>
      <c r="C61" s="217"/>
      <c r="D61" s="217"/>
      <c r="E61" s="218"/>
      <c r="F61" s="15" t="s">
        <v>0</v>
      </c>
      <c r="G61" s="80" t="s">
        <v>21</v>
      </c>
      <c r="H61" s="81"/>
      <c r="I61" s="81"/>
      <c r="J61" s="81"/>
      <c r="K61" s="81"/>
      <c r="L61" s="82"/>
      <c r="O61" s="43"/>
      <c r="P61" s="37" t="str">
        <f t="shared" ref="P61:P70" si="6">A61</f>
        <v>Qualification Requirements</v>
      </c>
      <c r="Q61" s="33"/>
    </row>
    <row r="62" spans="1:17" s="16" customFormat="1" x14ac:dyDescent="0.25">
      <c r="A62" s="65" t="s">
        <v>35</v>
      </c>
      <c r="B62" s="66"/>
      <c r="C62" s="66"/>
      <c r="D62" s="66"/>
      <c r="E62" s="67"/>
      <c r="F62" s="17"/>
      <c r="G62" s="19"/>
      <c r="H62" s="20"/>
      <c r="I62" s="20"/>
      <c r="J62" s="20"/>
      <c r="K62" s="20"/>
      <c r="L62" s="26"/>
      <c r="O62" s="43"/>
      <c r="P62" s="37" t="str">
        <f t="shared" si="6"/>
        <v>A. General Company Information</v>
      </c>
      <c r="Q62" s="33"/>
    </row>
    <row r="63" spans="1:17" x14ac:dyDescent="0.25">
      <c r="A63" s="71" t="s">
        <v>31</v>
      </c>
      <c r="B63" s="72"/>
      <c r="C63" s="72"/>
      <c r="D63" s="72"/>
      <c r="E63" s="73"/>
      <c r="F63" s="4" t="s">
        <v>28</v>
      </c>
      <c r="G63" s="62"/>
      <c r="H63" s="63"/>
      <c r="I63" s="63"/>
      <c r="J63" s="63"/>
      <c r="K63" s="63"/>
      <c r="L63" s="64"/>
      <c r="P63" s="37" t="str">
        <f t="shared" si="6"/>
        <v>1. Company name</v>
      </c>
    </row>
    <row r="64" spans="1:17" x14ac:dyDescent="0.25">
      <c r="A64" s="71" t="s">
        <v>32</v>
      </c>
      <c r="B64" s="72"/>
      <c r="C64" s="72"/>
      <c r="D64" s="72"/>
      <c r="E64" s="73"/>
      <c r="F64" s="4" t="s">
        <v>28</v>
      </c>
      <c r="G64" s="62"/>
      <c r="H64" s="63"/>
      <c r="I64" s="63"/>
      <c r="J64" s="63"/>
      <c r="K64" s="63"/>
      <c r="L64" s="64"/>
      <c r="P64" s="37" t="str">
        <f t="shared" si="6"/>
        <v>2. Company address</v>
      </c>
    </row>
    <row r="65" spans="1:17" x14ac:dyDescent="0.25">
      <c r="A65" s="71" t="s">
        <v>46</v>
      </c>
      <c r="B65" s="72"/>
      <c r="C65" s="72"/>
      <c r="D65" s="72"/>
      <c r="E65" s="73"/>
      <c r="F65" s="4" t="s">
        <v>28</v>
      </c>
      <c r="G65" s="62"/>
      <c r="H65" s="63"/>
      <c r="I65" s="63"/>
      <c r="J65" s="63"/>
      <c r="K65" s="63"/>
      <c r="L65" s="64"/>
      <c r="P65" s="37" t="str">
        <f t="shared" si="6"/>
        <v>3. Contact person - name &amp; job title</v>
      </c>
    </row>
    <row r="66" spans="1:17" x14ac:dyDescent="0.25">
      <c r="A66" s="71" t="s">
        <v>47</v>
      </c>
      <c r="B66" s="72"/>
      <c r="C66" s="72"/>
      <c r="D66" s="72"/>
      <c r="E66" s="73"/>
      <c r="F66" s="4" t="s">
        <v>28</v>
      </c>
      <c r="G66" s="62"/>
      <c r="H66" s="63"/>
      <c r="I66" s="63"/>
      <c r="J66" s="63"/>
      <c r="K66" s="63"/>
      <c r="L66" s="64"/>
      <c r="P66" s="37" t="str">
        <f t="shared" si="6"/>
        <v>4. Contact person - telephone number</v>
      </c>
    </row>
    <row r="67" spans="1:17" x14ac:dyDescent="0.25">
      <c r="A67" s="71" t="s">
        <v>48</v>
      </c>
      <c r="B67" s="72"/>
      <c r="C67" s="72"/>
      <c r="D67" s="72"/>
      <c r="E67" s="73"/>
      <c r="F67" s="4" t="s">
        <v>28</v>
      </c>
      <c r="G67" s="62"/>
      <c r="H67" s="63"/>
      <c r="I67" s="63"/>
      <c r="J67" s="63"/>
      <c r="K67" s="63"/>
      <c r="L67" s="64"/>
      <c r="P67" s="37" t="str">
        <f t="shared" si="6"/>
        <v>5. Contact person - fax number</v>
      </c>
    </row>
    <row r="68" spans="1:17" x14ac:dyDescent="0.25">
      <c r="A68" s="71" t="s">
        <v>49</v>
      </c>
      <c r="B68" s="72"/>
      <c r="C68" s="72"/>
      <c r="D68" s="72"/>
      <c r="E68" s="73"/>
      <c r="F68" s="4" t="s">
        <v>28</v>
      </c>
      <c r="G68" s="62"/>
      <c r="H68" s="63"/>
      <c r="I68" s="63"/>
      <c r="J68" s="63"/>
      <c r="K68" s="63"/>
      <c r="L68" s="64"/>
      <c r="P68" s="37" t="str">
        <f t="shared" si="6"/>
        <v>6. Contact person - email address</v>
      </c>
    </row>
    <row r="69" spans="1:17" ht="45" x14ac:dyDescent="0.25">
      <c r="A69" s="71" t="s">
        <v>162</v>
      </c>
      <c r="B69" s="72"/>
      <c r="C69" s="72"/>
      <c r="D69" s="72"/>
      <c r="E69" s="73"/>
      <c r="F69" s="4" t="s">
        <v>7</v>
      </c>
      <c r="G69" s="62"/>
      <c r="H69" s="63"/>
      <c r="I69" s="63"/>
      <c r="J69" s="63"/>
      <c r="K69" s="63"/>
      <c r="L69" s="64"/>
      <c r="P69" s="37" t="str">
        <f t="shared" si="6"/>
        <v>7. Number of years that Proposer's company has been in business, continuously providing the goods/services described in this RFP, under the same name and/or tax identification number.
Note: Must be at least 5 year(s).</v>
      </c>
    </row>
    <row r="70" spans="1:17" x14ac:dyDescent="0.25">
      <c r="A70" s="71" t="s">
        <v>50</v>
      </c>
      <c r="B70" s="72"/>
      <c r="C70" s="72"/>
      <c r="D70" s="72"/>
      <c r="E70" s="73"/>
      <c r="F70" s="4" t="s">
        <v>28</v>
      </c>
      <c r="G70" s="62"/>
      <c r="H70" s="63"/>
      <c r="I70" s="63"/>
      <c r="J70" s="63"/>
      <c r="K70" s="63"/>
      <c r="L70" s="64"/>
      <c r="P70" s="37" t="str">
        <f t="shared" si="6"/>
        <v>8. Any other business/trade names that Proposer is currently known by or has been known by in the past</v>
      </c>
    </row>
    <row r="71" spans="1:17" x14ac:dyDescent="0.25">
      <c r="A71" s="71" t="s">
        <v>51</v>
      </c>
      <c r="B71" s="72"/>
      <c r="C71" s="72"/>
      <c r="D71" s="72"/>
      <c r="E71" s="73"/>
      <c r="F71" s="4" t="s">
        <v>28</v>
      </c>
      <c r="G71" s="62"/>
      <c r="H71" s="63"/>
      <c r="I71" s="63"/>
      <c r="J71" s="63"/>
      <c r="K71" s="63"/>
      <c r="L71" s="64"/>
      <c r="P71" s="37" t="str">
        <f t="shared" ref="P71:P95" si="7">A71</f>
        <v xml:space="preserve">9. Standard days and hours of business </v>
      </c>
    </row>
    <row r="72" spans="1:17" x14ac:dyDescent="0.25">
      <c r="A72" s="71" t="s">
        <v>52</v>
      </c>
      <c r="B72" s="72"/>
      <c r="C72" s="72"/>
      <c r="D72" s="72"/>
      <c r="E72" s="73"/>
      <c r="F72" s="4" t="s">
        <v>7</v>
      </c>
      <c r="G72" s="62"/>
      <c r="H72" s="63"/>
      <c r="I72" s="63"/>
      <c r="J72" s="63"/>
      <c r="K72" s="63"/>
      <c r="L72" s="64"/>
      <c r="P72" s="37" t="str">
        <f t="shared" si="7"/>
        <v>10. Number of individuals currently employed full time (at least 35 hours/week)</v>
      </c>
    </row>
    <row r="73" spans="1:17" x14ac:dyDescent="0.25">
      <c r="A73" s="71" t="s">
        <v>53</v>
      </c>
      <c r="B73" s="72"/>
      <c r="C73" s="72"/>
      <c r="D73" s="72"/>
      <c r="E73" s="73"/>
      <c r="F73" s="4" t="s">
        <v>7</v>
      </c>
      <c r="G73" s="62"/>
      <c r="H73" s="63"/>
      <c r="I73" s="63"/>
      <c r="J73" s="63"/>
      <c r="K73" s="63"/>
      <c r="L73" s="64"/>
      <c r="P73" s="37" t="str">
        <f t="shared" si="7"/>
        <v>11. Number of individuals current employed part time (less than 35 hours/week)</v>
      </c>
    </row>
    <row r="74" spans="1:17" ht="30" x14ac:dyDescent="0.25">
      <c r="A74" s="71" t="s">
        <v>33</v>
      </c>
      <c r="B74" s="72"/>
      <c r="C74" s="72"/>
      <c r="D74" s="72"/>
      <c r="E74" s="73"/>
      <c r="F74" s="4" t="s">
        <v>14</v>
      </c>
      <c r="G74" s="62"/>
      <c r="H74" s="63"/>
      <c r="I74" s="63"/>
      <c r="J74" s="63"/>
      <c r="K74" s="63"/>
      <c r="L74" s="64"/>
      <c r="P74" s="37" t="str">
        <f t="shared" si="7"/>
        <v>12. Is Proposer registered with the Connecticut Secretary of the State's Office?</v>
      </c>
    </row>
    <row r="75" spans="1:17" ht="30" x14ac:dyDescent="0.25">
      <c r="A75" s="71" t="s">
        <v>34</v>
      </c>
      <c r="B75" s="72"/>
      <c r="C75" s="72"/>
      <c r="D75" s="72"/>
      <c r="E75" s="73"/>
      <c r="F75" s="4" t="s">
        <v>14</v>
      </c>
      <c r="G75" s="62"/>
      <c r="H75" s="63"/>
      <c r="I75" s="63"/>
      <c r="J75" s="63"/>
      <c r="K75" s="63"/>
      <c r="L75" s="64"/>
      <c r="P75" s="37" t="str">
        <f t="shared" si="7"/>
        <v>13. If requested, would Proposer provide a "Good Standing" certificate issued by the Connecticut Secretary of the State's Office?</v>
      </c>
    </row>
    <row r="76" spans="1:17" ht="60" x14ac:dyDescent="0.25">
      <c r="A76" s="71" t="s">
        <v>101</v>
      </c>
      <c r="B76" s="72"/>
      <c r="C76" s="72"/>
      <c r="D76" s="72"/>
      <c r="E76" s="73"/>
      <c r="F76" s="4" t="s">
        <v>14</v>
      </c>
      <c r="G76" s="62"/>
      <c r="H76" s="63"/>
      <c r="I76" s="63"/>
      <c r="J76" s="63"/>
      <c r="K76" s="63"/>
      <c r="L76" s="64"/>
      <c r="P76" s="37" t="str">
        <f t="shared" si="7"/>
        <v>4. Does Proposer have a completed “Service Organization Control Report” (formerly known as a SAS 70 report)?
Note: Regardless of Proposer's response to this question, UConn Health may require the awarded Proposer to submit a completed Service Organization Control Report in the format requested by UConn Health.</v>
      </c>
    </row>
    <row r="77" spans="1:17" s="16" customFormat="1" x14ac:dyDescent="0.25">
      <c r="A77" s="65" t="s">
        <v>36</v>
      </c>
      <c r="B77" s="66"/>
      <c r="C77" s="66"/>
      <c r="D77" s="66"/>
      <c r="E77" s="67"/>
      <c r="F77" s="17"/>
      <c r="G77" s="19"/>
      <c r="H77" s="20"/>
      <c r="I77" s="20"/>
      <c r="J77" s="20"/>
      <c r="K77" s="20"/>
      <c r="L77" s="26"/>
      <c r="O77" s="43"/>
      <c r="P77" s="37" t="str">
        <f t="shared" si="7"/>
        <v>C. Experience and Staffing Relevant to this RFP</v>
      </c>
      <c r="Q77" s="33"/>
    </row>
    <row r="78" spans="1:17" ht="30" x14ac:dyDescent="0.25">
      <c r="A78" s="213" t="s">
        <v>37</v>
      </c>
      <c r="B78" s="214"/>
      <c r="C78" s="214"/>
      <c r="D78" s="214"/>
      <c r="E78" s="215"/>
      <c r="F78" s="4" t="s">
        <v>14</v>
      </c>
      <c r="G78" s="62"/>
      <c r="H78" s="63"/>
      <c r="I78" s="63"/>
      <c r="J78" s="63"/>
      <c r="K78" s="63"/>
      <c r="L78" s="64"/>
      <c r="P78" s="37" t="str">
        <f t="shared" si="7"/>
        <v>1. Proposer has, under its direct employment and supervision, the necessary personnel, organization and facilities to properly fulfill all the services and conditions required by this RFP.</v>
      </c>
    </row>
    <row r="79" spans="1:17" ht="60" x14ac:dyDescent="0.25">
      <c r="A79" s="71" t="s">
        <v>71</v>
      </c>
      <c r="B79" s="72"/>
      <c r="C79" s="72"/>
      <c r="D79" s="72"/>
      <c r="E79" s="73"/>
      <c r="F79" s="4" t="s">
        <v>14</v>
      </c>
      <c r="G79" s="62"/>
      <c r="H79" s="63"/>
      <c r="I79" s="63"/>
      <c r="J79" s="63"/>
      <c r="K79" s="63"/>
      <c r="L79" s="64"/>
      <c r="P79" s="37" t="str">
        <f t="shared" si="7"/>
        <v>2. Proposer has all of the certifications, licenses and/or registrations needed to legally provide the goods/services described in this RFP.
Note: Proposer must provide copies of any such certifications, licenses and/or registrations upon UConn Health's request.</v>
      </c>
    </row>
    <row r="80" spans="1:17" x14ac:dyDescent="0.25">
      <c r="A80" s="124" t="s">
        <v>38</v>
      </c>
      <c r="B80" s="125"/>
      <c r="C80" s="125"/>
      <c r="D80" s="125"/>
      <c r="E80" s="126"/>
      <c r="F80" s="4" t="s">
        <v>28</v>
      </c>
      <c r="G80" s="62"/>
      <c r="H80" s="63"/>
      <c r="I80" s="63"/>
      <c r="J80" s="63"/>
      <c r="K80" s="63"/>
      <c r="L80" s="64"/>
      <c r="P80" s="37" t="str">
        <f t="shared" si="7"/>
        <v>3. Describe how the Proposer's experience meets the requirements of this RFP.</v>
      </c>
    </row>
    <row r="81" spans="1:17" ht="30" x14ac:dyDescent="0.25">
      <c r="A81" s="124" t="s">
        <v>39</v>
      </c>
      <c r="B81" s="125"/>
      <c r="C81" s="125"/>
      <c r="D81" s="125"/>
      <c r="E81" s="126"/>
      <c r="F81" s="4" t="s">
        <v>28</v>
      </c>
      <c r="G81" s="62"/>
      <c r="H81" s="63"/>
      <c r="I81" s="63"/>
      <c r="J81" s="63"/>
      <c r="K81" s="63"/>
      <c r="L81" s="64"/>
      <c r="P81" s="37" t="str">
        <f t="shared" si="7"/>
        <v>4. List the projects completed by Proposer within the last three (3) years with emphasis on activities relevant to the requirements specified in this RFP.</v>
      </c>
    </row>
    <row r="82" spans="1:17" ht="90" x14ac:dyDescent="0.25">
      <c r="A82" s="124" t="s">
        <v>72</v>
      </c>
      <c r="B82" s="125"/>
      <c r="C82" s="125"/>
      <c r="D82" s="125"/>
      <c r="E82" s="126"/>
      <c r="F82" s="4" t="s">
        <v>28</v>
      </c>
      <c r="G82" s="62"/>
      <c r="H82" s="63"/>
      <c r="I82" s="63"/>
      <c r="J82" s="63"/>
      <c r="K82" s="63"/>
      <c r="L82" s="64"/>
      <c r="P82" s="37" t="str">
        <f t="shared" si="7"/>
        <v>5. Identify the personnel resources who will be assigned to fulfill of the requirements of this RFP if Proposer is selected. Provide each individual's name, title and the proportion of time that he/she will allocate to UConn Health's work. 
Note: Job descriptions and copies of resumes for each individual identified in response to this question must be attached to Proposer's response. UConn Health must receive advance written notice of any changes to the identified personnel.</v>
      </c>
    </row>
    <row r="83" spans="1:17" ht="30" x14ac:dyDescent="0.25">
      <c r="A83" s="124" t="s">
        <v>40</v>
      </c>
      <c r="B83" s="125"/>
      <c r="C83" s="125"/>
      <c r="D83" s="125"/>
      <c r="E83" s="126"/>
      <c r="F83" s="4" t="s">
        <v>14</v>
      </c>
      <c r="G83" s="62"/>
      <c r="H83" s="63"/>
      <c r="I83" s="63"/>
      <c r="J83" s="63"/>
      <c r="K83" s="63"/>
      <c r="L83" s="64"/>
      <c r="P83" s="37" t="str">
        <f t="shared" si="7"/>
        <v>6. A copy of Proposer's organizational chart showing the hierarchical structure of functions and positions is included with Proposer's response.</v>
      </c>
    </row>
    <row r="84" spans="1:17" s="16" customFormat="1" x14ac:dyDescent="0.25">
      <c r="A84" s="65" t="s">
        <v>41</v>
      </c>
      <c r="B84" s="66"/>
      <c r="C84" s="66"/>
      <c r="D84" s="66"/>
      <c r="E84" s="67"/>
      <c r="F84" s="17"/>
      <c r="G84" s="19"/>
      <c r="H84" s="20"/>
      <c r="I84" s="20"/>
      <c r="J84" s="20"/>
      <c r="K84" s="20"/>
      <c r="L84" s="26"/>
      <c r="O84" s="43"/>
      <c r="P84" s="37" t="str">
        <f t="shared" si="7"/>
        <v>D. Legal/Regulatory Matters</v>
      </c>
      <c r="Q84" s="33"/>
    </row>
    <row r="85" spans="1:17" ht="105" x14ac:dyDescent="0.25">
      <c r="A85" s="71" t="s">
        <v>96</v>
      </c>
      <c r="B85" s="72"/>
      <c r="C85" s="72"/>
      <c r="D85" s="72"/>
      <c r="E85" s="73"/>
      <c r="F85" s="4" t="s">
        <v>14</v>
      </c>
      <c r="G85" s="62"/>
      <c r="H85" s="63"/>
      <c r="I85" s="63"/>
      <c r="J85" s="63"/>
      <c r="K85" s="63"/>
      <c r="L85" s="64"/>
      <c r="P85" s="37" t="str">
        <f t="shared" si="7"/>
        <v>3.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86" spans="1:17" ht="105" x14ac:dyDescent="0.25">
      <c r="A86" s="71" t="s">
        <v>97</v>
      </c>
      <c r="B86" s="72"/>
      <c r="C86" s="72"/>
      <c r="D86" s="72"/>
      <c r="E86" s="73"/>
      <c r="F86" s="4" t="s">
        <v>14</v>
      </c>
      <c r="G86" s="62"/>
      <c r="H86" s="63"/>
      <c r="I86" s="63"/>
      <c r="J86" s="63"/>
      <c r="K86" s="63"/>
      <c r="L86" s="64"/>
      <c r="P86" s="37" t="str">
        <f t="shared" si="7"/>
        <v>4.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87" spans="1:17" ht="60" x14ac:dyDescent="0.25">
      <c r="A87" s="124" t="s">
        <v>42</v>
      </c>
      <c r="B87" s="125"/>
      <c r="C87" s="125"/>
      <c r="D87" s="125"/>
      <c r="E87" s="126"/>
      <c r="F87" s="4" t="s">
        <v>14</v>
      </c>
      <c r="G87" s="62"/>
      <c r="H87" s="63"/>
      <c r="I87" s="63"/>
      <c r="J87" s="63"/>
      <c r="K87" s="63"/>
      <c r="L87" s="64"/>
      <c r="P87" s="37" t="str">
        <f t="shared" si="7"/>
        <v xml:space="preserve">5.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88" spans="1:17" ht="180" x14ac:dyDescent="0.25">
      <c r="A88" s="124" t="s">
        <v>73</v>
      </c>
      <c r="B88" s="125"/>
      <c r="C88" s="125"/>
      <c r="D88" s="125"/>
      <c r="E88" s="126"/>
      <c r="F88" s="4" t="s">
        <v>14</v>
      </c>
      <c r="G88" s="62"/>
      <c r="H88" s="63"/>
      <c r="I88" s="63"/>
      <c r="J88" s="63"/>
      <c r="K88" s="63"/>
      <c r="L88" s="64"/>
      <c r="P88" s="37" t="str">
        <f t="shared" si="7"/>
        <v>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89" spans="1:17" s="16" customFormat="1" x14ac:dyDescent="0.25">
      <c r="A89" s="65" t="s">
        <v>43</v>
      </c>
      <c r="B89" s="66"/>
      <c r="C89" s="66"/>
      <c r="D89" s="66"/>
      <c r="E89" s="67"/>
      <c r="F89" s="17"/>
      <c r="G89" s="19"/>
      <c r="H89" s="20"/>
      <c r="I89" s="20"/>
      <c r="J89" s="20"/>
      <c r="K89" s="20"/>
      <c r="L89" s="26"/>
      <c r="O89" s="43"/>
      <c r="P89" s="37" t="str">
        <f t="shared" si="7"/>
        <v>E. Required Contract Language and Forms</v>
      </c>
      <c r="Q89" s="33"/>
    </row>
    <row r="90" spans="1:17" ht="30" x14ac:dyDescent="0.25">
      <c r="A90" s="108" t="s">
        <v>58</v>
      </c>
      <c r="B90" s="109"/>
      <c r="C90" s="109"/>
      <c r="D90" s="109"/>
      <c r="E90" s="127"/>
      <c r="F90" s="4" t="s">
        <v>14</v>
      </c>
      <c r="G90" s="62"/>
      <c r="H90" s="63"/>
      <c r="I90" s="63"/>
      <c r="J90" s="63"/>
      <c r="K90" s="63"/>
      <c r="L90" s="64"/>
      <c r="P90" s="37" t="str">
        <f t="shared" si="7"/>
        <v>1. Proposer acknowledges that it has received and reviewed the sample purchase order and/or standard contract included with this RFP.</v>
      </c>
    </row>
    <row r="91" spans="1:17" ht="105" x14ac:dyDescent="0.25">
      <c r="A91" s="108" t="s">
        <v>74</v>
      </c>
      <c r="B91" s="109"/>
      <c r="C91" s="109"/>
      <c r="D91" s="109"/>
      <c r="E91" s="127"/>
      <c r="F91" s="4" t="s">
        <v>14</v>
      </c>
      <c r="G91" s="62"/>
      <c r="H91" s="63"/>
      <c r="I91" s="63"/>
      <c r="J91" s="63"/>
      <c r="K91" s="63"/>
      <c r="L91" s="64"/>
      <c r="P91" s="37" t="str">
        <f t="shared" si="7"/>
        <v xml:space="preserve">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92" spans="1:17" ht="90" x14ac:dyDescent="0.25">
      <c r="A92" s="108" t="s">
        <v>59</v>
      </c>
      <c r="B92" s="109"/>
      <c r="C92" s="109"/>
      <c r="D92" s="109"/>
      <c r="E92" s="127"/>
      <c r="F92" s="4" t="s">
        <v>14</v>
      </c>
      <c r="G92" s="62"/>
      <c r="H92" s="63"/>
      <c r="I92" s="63"/>
      <c r="J92" s="63"/>
      <c r="K92" s="63"/>
      <c r="L92" s="64"/>
      <c r="P92" s="37" t="str">
        <f t="shared" si="7"/>
        <v xml:space="preserve">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93" spans="1:17" ht="30" x14ac:dyDescent="0.25">
      <c r="A93" s="124" t="s">
        <v>44</v>
      </c>
      <c r="B93" s="125"/>
      <c r="C93" s="125"/>
      <c r="D93" s="125"/>
      <c r="E93" s="126"/>
      <c r="F93" s="4" t="s">
        <v>14</v>
      </c>
      <c r="G93" s="62"/>
      <c r="H93" s="63"/>
      <c r="I93" s="63"/>
      <c r="J93" s="63"/>
      <c r="K93" s="63"/>
      <c r="L93" s="64"/>
      <c r="P93" s="37" t="str">
        <f t="shared" si="7"/>
        <v>4. If selected as a result of this RFP, Proposer agrees to execute all State of Connecticut affidavits and certifications required at the time of award (see sample forms included with this RFP).</v>
      </c>
    </row>
    <row r="94" spans="1:17" ht="90" x14ac:dyDescent="0.25">
      <c r="A94" s="108" t="s">
        <v>88</v>
      </c>
      <c r="B94" s="109"/>
      <c r="C94" s="109"/>
      <c r="D94" s="109"/>
      <c r="E94" s="127"/>
      <c r="F94" s="4" t="s">
        <v>14</v>
      </c>
      <c r="G94" s="62"/>
      <c r="H94" s="63"/>
      <c r="I94" s="63"/>
      <c r="J94" s="63"/>
      <c r="K94" s="63"/>
      <c r="L94" s="64"/>
      <c r="P94" s="37" t="str">
        <f t="shared" si="7"/>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95" spans="1:17" ht="75" x14ac:dyDescent="0.25">
      <c r="A95" s="71" t="s">
        <v>60</v>
      </c>
      <c r="B95" s="72"/>
      <c r="C95" s="72"/>
      <c r="D95" s="72"/>
      <c r="E95" s="73"/>
      <c r="F95" s="4" t="s">
        <v>14</v>
      </c>
      <c r="G95" s="62"/>
      <c r="H95" s="63"/>
      <c r="I95" s="63"/>
      <c r="J95" s="63"/>
      <c r="K95" s="63"/>
      <c r="L95" s="64"/>
      <c r="P95" s="37" t="str">
        <f t="shared" si="7"/>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96" spans="1:17" ht="60" x14ac:dyDescent="0.25">
      <c r="A96" s="108" t="s">
        <v>75</v>
      </c>
      <c r="B96" s="109"/>
      <c r="C96" s="109"/>
      <c r="D96" s="109"/>
      <c r="E96" s="127"/>
      <c r="F96" s="4" t="s">
        <v>14</v>
      </c>
      <c r="G96" s="62"/>
      <c r="H96" s="63"/>
      <c r="I96" s="63"/>
      <c r="J96" s="63"/>
      <c r="K96" s="63"/>
      <c r="L96" s="64"/>
      <c r="P96" s="37" t="str">
        <f>A96</f>
        <v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97" spans="1:17" x14ac:dyDescent="0.25">
      <c r="A97" s="65" t="s">
        <v>102</v>
      </c>
      <c r="B97" s="66"/>
      <c r="C97" s="66"/>
      <c r="D97" s="66"/>
      <c r="E97" s="67"/>
      <c r="F97" s="18"/>
      <c r="G97" s="22"/>
      <c r="H97" s="52"/>
      <c r="I97" s="52"/>
      <c r="J97" s="52"/>
      <c r="K97" s="52"/>
      <c r="L97" s="27"/>
    </row>
    <row r="98" spans="1:17" ht="53.25" customHeight="1" x14ac:dyDescent="0.25">
      <c r="A98" s="210" t="s">
        <v>158</v>
      </c>
      <c r="B98" s="211"/>
      <c r="C98" s="211"/>
      <c r="D98" s="211"/>
      <c r="E98" s="212"/>
      <c r="F98" s="4" t="s">
        <v>14</v>
      </c>
      <c r="G98" s="62"/>
      <c r="H98" s="63"/>
      <c r="I98" s="63"/>
      <c r="J98" s="63"/>
      <c r="K98" s="63"/>
      <c r="L98" s="64"/>
    </row>
    <row r="99" spans="1:17" x14ac:dyDescent="0.25">
      <c r="A99" s="207" t="s">
        <v>24</v>
      </c>
      <c r="B99" s="208"/>
      <c r="C99" s="208"/>
      <c r="D99" s="208"/>
      <c r="E99" s="208"/>
      <c r="F99" s="208"/>
      <c r="G99" s="208"/>
      <c r="H99" s="208"/>
      <c r="I99" s="208"/>
      <c r="J99" s="208"/>
      <c r="K99" s="208"/>
      <c r="L99" s="209"/>
    </row>
    <row r="100" spans="1:17" s="2" customFormat="1" ht="75" x14ac:dyDescent="0.25">
      <c r="A100" s="111" t="s">
        <v>76</v>
      </c>
      <c r="B100" s="112"/>
      <c r="C100" s="112"/>
      <c r="D100" s="112"/>
      <c r="E100" s="112"/>
      <c r="F100" s="112"/>
      <c r="G100" s="112"/>
      <c r="H100" s="112"/>
      <c r="I100" s="112"/>
      <c r="J100" s="112"/>
      <c r="K100" s="112"/>
      <c r="L100" s="113"/>
      <c r="O100" s="34" t="str">
        <f>A100</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P100" s="37"/>
      <c r="Q100" s="34"/>
    </row>
    <row r="101" spans="1:17" x14ac:dyDescent="0.25">
      <c r="A101" s="204" t="s">
        <v>22</v>
      </c>
      <c r="B101" s="205"/>
      <c r="C101" s="205"/>
      <c r="D101" s="205"/>
      <c r="E101" s="205"/>
      <c r="F101" s="205"/>
      <c r="G101" s="205"/>
      <c r="H101" s="205"/>
      <c r="I101" s="205"/>
      <c r="J101" s="205"/>
      <c r="K101" s="205"/>
      <c r="L101" s="206"/>
    </row>
    <row r="102" spans="1:17" x14ac:dyDescent="0.25">
      <c r="A102" s="83"/>
      <c r="B102" s="84"/>
      <c r="C102" s="84"/>
      <c r="D102" s="21" t="s">
        <v>3</v>
      </c>
      <c r="E102" s="78"/>
      <c r="F102" s="78"/>
      <c r="G102" s="78"/>
      <c r="H102" s="78"/>
      <c r="I102" s="78"/>
      <c r="J102" s="78"/>
      <c r="K102" s="78"/>
      <c r="L102" s="79"/>
    </row>
    <row r="103" spans="1:17" x14ac:dyDescent="0.25">
      <c r="A103" s="83"/>
      <c r="B103" s="84"/>
      <c r="C103" s="84"/>
      <c r="D103" s="74" t="s">
        <v>8</v>
      </c>
      <c r="E103" s="75"/>
      <c r="F103" s="76"/>
      <c r="G103" s="85"/>
      <c r="H103" s="85"/>
      <c r="I103" s="85"/>
      <c r="J103" s="85"/>
      <c r="K103" s="85"/>
      <c r="L103" s="86"/>
      <c r="P103" s="37">
        <f t="shared" ref="P103:P127" si="8">G103</f>
        <v>0</v>
      </c>
    </row>
    <row r="104" spans="1:17" x14ac:dyDescent="0.25">
      <c r="A104" s="83"/>
      <c r="B104" s="84"/>
      <c r="C104" s="84"/>
      <c r="D104" s="77" t="s">
        <v>15</v>
      </c>
      <c r="E104" s="77"/>
      <c r="F104" s="77"/>
      <c r="G104" s="85"/>
      <c r="H104" s="85"/>
      <c r="I104" s="85"/>
      <c r="J104" s="85"/>
      <c r="K104" s="85"/>
      <c r="L104" s="86"/>
      <c r="P104" s="37">
        <f t="shared" si="8"/>
        <v>0</v>
      </c>
    </row>
    <row r="105" spans="1:17" x14ac:dyDescent="0.25">
      <c r="A105" s="83"/>
      <c r="B105" s="84"/>
      <c r="C105" s="84"/>
      <c r="D105" s="77" t="s">
        <v>9</v>
      </c>
      <c r="E105" s="77"/>
      <c r="F105" s="77"/>
      <c r="G105" s="85"/>
      <c r="H105" s="85"/>
      <c r="I105" s="85"/>
      <c r="J105" s="85"/>
      <c r="K105" s="85"/>
      <c r="L105" s="86"/>
      <c r="P105" s="37">
        <f>G105</f>
        <v>0</v>
      </c>
    </row>
    <row r="106" spans="1:17" x14ac:dyDescent="0.25">
      <c r="A106" s="83"/>
      <c r="B106" s="84"/>
      <c r="C106" s="84"/>
      <c r="D106" s="77" t="s">
        <v>10</v>
      </c>
      <c r="E106" s="77"/>
      <c r="F106" s="77"/>
      <c r="G106" s="85"/>
      <c r="H106" s="85"/>
      <c r="I106" s="85"/>
      <c r="J106" s="85"/>
      <c r="K106" s="85"/>
      <c r="L106" s="86"/>
      <c r="P106" s="37">
        <f t="shared" si="8"/>
        <v>0</v>
      </c>
    </row>
    <row r="107" spans="1:17" x14ac:dyDescent="0.25">
      <c r="A107" s="83"/>
      <c r="B107" s="84"/>
      <c r="C107" s="84"/>
      <c r="D107" s="87" t="s">
        <v>106</v>
      </c>
      <c r="E107" s="88"/>
      <c r="F107" s="89"/>
      <c r="G107" s="90"/>
      <c r="H107" s="91"/>
      <c r="I107" s="91"/>
      <c r="J107" s="91"/>
      <c r="K107" s="91"/>
      <c r="L107" s="92"/>
    </row>
    <row r="108" spans="1:17" x14ac:dyDescent="0.25">
      <c r="A108" s="83"/>
      <c r="B108" s="84"/>
      <c r="C108" s="84"/>
      <c r="D108" s="77" t="s">
        <v>11</v>
      </c>
      <c r="E108" s="77"/>
      <c r="F108" s="77"/>
      <c r="G108" s="85"/>
      <c r="H108" s="85"/>
      <c r="I108" s="85"/>
      <c r="J108" s="85"/>
      <c r="K108" s="85"/>
      <c r="L108" s="86"/>
      <c r="P108" s="37">
        <f t="shared" si="8"/>
        <v>0</v>
      </c>
    </row>
    <row r="109" spans="1:17" x14ac:dyDescent="0.25">
      <c r="A109" s="83"/>
      <c r="B109" s="84"/>
      <c r="C109" s="84"/>
      <c r="D109" s="77" t="s">
        <v>29</v>
      </c>
      <c r="E109" s="77"/>
      <c r="F109" s="77"/>
      <c r="G109" s="85"/>
      <c r="H109" s="85"/>
      <c r="I109" s="85"/>
      <c r="J109" s="85"/>
      <c r="K109" s="85"/>
      <c r="L109" s="86"/>
      <c r="P109" s="37">
        <f t="shared" si="8"/>
        <v>0</v>
      </c>
    </row>
    <row r="110" spans="1:17" x14ac:dyDescent="0.25">
      <c r="A110" s="83"/>
      <c r="B110" s="84"/>
      <c r="C110" s="84"/>
      <c r="D110" s="77" t="s">
        <v>99</v>
      </c>
      <c r="E110" s="77"/>
      <c r="F110" s="77"/>
      <c r="G110" s="85"/>
      <c r="H110" s="85"/>
      <c r="I110" s="85"/>
      <c r="J110" s="85"/>
      <c r="K110" s="85"/>
      <c r="L110" s="86"/>
      <c r="P110" s="37">
        <f t="shared" ref="P110" si="9">G110</f>
        <v>0</v>
      </c>
    </row>
    <row r="111" spans="1:17" x14ac:dyDescent="0.25">
      <c r="A111" s="83"/>
      <c r="B111" s="84"/>
      <c r="C111" s="84"/>
      <c r="D111" s="21" t="s">
        <v>5</v>
      </c>
      <c r="E111" s="78"/>
      <c r="F111" s="78"/>
      <c r="G111" s="78"/>
      <c r="H111" s="78"/>
      <c r="I111" s="78"/>
      <c r="J111" s="78"/>
      <c r="K111" s="78"/>
      <c r="L111" s="79"/>
    </row>
    <row r="112" spans="1:17" x14ac:dyDescent="0.25">
      <c r="A112" s="83"/>
      <c r="B112" s="84"/>
      <c r="C112" s="84"/>
      <c r="D112" s="74" t="s">
        <v>8</v>
      </c>
      <c r="E112" s="75"/>
      <c r="F112" s="76"/>
      <c r="G112" s="85"/>
      <c r="H112" s="85"/>
      <c r="I112" s="85"/>
      <c r="J112" s="85"/>
      <c r="K112" s="85"/>
      <c r="L112" s="86"/>
      <c r="P112" s="37">
        <f t="shared" si="8"/>
        <v>0</v>
      </c>
    </row>
    <row r="113" spans="1:16" x14ac:dyDescent="0.25">
      <c r="A113" s="83"/>
      <c r="B113" s="84"/>
      <c r="C113" s="84"/>
      <c r="D113" s="77" t="s">
        <v>15</v>
      </c>
      <c r="E113" s="77"/>
      <c r="F113" s="77"/>
      <c r="G113" s="85"/>
      <c r="H113" s="85"/>
      <c r="I113" s="85"/>
      <c r="J113" s="85"/>
      <c r="K113" s="85"/>
      <c r="L113" s="86"/>
      <c r="P113" s="37">
        <f t="shared" si="8"/>
        <v>0</v>
      </c>
    </row>
    <row r="114" spans="1:16" x14ac:dyDescent="0.25">
      <c r="A114" s="83"/>
      <c r="B114" s="84"/>
      <c r="C114" s="84"/>
      <c r="D114" s="77" t="s">
        <v>9</v>
      </c>
      <c r="E114" s="77"/>
      <c r="F114" s="77"/>
      <c r="G114" s="85"/>
      <c r="H114" s="85"/>
      <c r="I114" s="85"/>
      <c r="J114" s="85"/>
      <c r="K114" s="85"/>
      <c r="L114" s="86"/>
      <c r="P114" s="37">
        <f t="shared" si="8"/>
        <v>0</v>
      </c>
    </row>
    <row r="115" spans="1:16" x14ac:dyDescent="0.25">
      <c r="A115" s="83"/>
      <c r="B115" s="84"/>
      <c r="C115" s="84"/>
      <c r="D115" s="77" t="s">
        <v>10</v>
      </c>
      <c r="E115" s="77"/>
      <c r="F115" s="77"/>
      <c r="G115" s="85"/>
      <c r="H115" s="85"/>
      <c r="I115" s="85"/>
      <c r="J115" s="85"/>
      <c r="K115" s="85"/>
      <c r="L115" s="86"/>
      <c r="P115" s="37">
        <f t="shared" si="8"/>
        <v>0</v>
      </c>
    </row>
    <row r="116" spans="1:16" x14ac:dyDescent="0.25">
      <c r="A116" s="83"/>
      <c r="B116" s="84"/>
      <c r="C116" s="84"/>
      <c r="D116" s="87" t="s">
        <v>106</v>
      </c>
      <c r="E116" s="88"/>
      <c r="F116" s="89"/>
      <c r="G116" s="90"/>
      <c r="H116" s="91"/>
      <c r="I116" s="91"/>
      <c r="J116" s="91"/>
      <c r="K116" s="91"/>
      <c r="L116" s="92"/>
    </row>
    <row r="117" spans="1:16" x14ac:dyDescent="0.25">
      <c r="A117" s="83"/>
      <c r="B117" s="84"/>
      <c r="C117" s="84"/>
      <c r="D117" s="77" t="s">
        <v>11</v>
      </c>
      <c r="E117" s="77"/>
      <c r="F117" s="77"/>
      <c r="G117" s="85"/>
      <c r="H117" s="85"/>
      <c r="I117" s="85"/>
      <c r="J117" s="85"/>
      <c r="K117" s="85"/>
      <c r="L117" s="86"/>
      <c r="P117" s="37">
        <f t="shared" si="8"/>
        <v>0</v>
      </c>
    </row>
    <row r="118" spans="1:16" x14ac:dyDescent="0.25">
      <c r="A118" s="83"/>
      <c r="B118" s="84"/>
      <c r="C118" s="84"/>
      <c r="D118" s="77" t="s">
        <v>29</v>
      </c>
      <c r="E118" s="77"/>
      <c r="F118" s="77"/>
      <c r="G118" s="85"/>
      <c r="H118" s="85"/>
      <c r="I118" s="85"/>
      <c r="J118" s="85"/>
      <c r="K118" s="85"/>
      <c r="L118" s="86"/>
      <c r="P118" s="37">
        <f t="shared" si="8"/>
        <v>0</v>
      </c>
    </row>
    <row r="119" spans="1:16" x14ac:dyDescent="0.25">
      <c r="A119" s="83"/>
      <c r="B119" s="84"/>
      <c r="C119" s="84"/>
      <c r="D119" s="77" t="s">
        <v>99</v>
      </c>
      <c r="E119" s="77"/>
      <c r="F119" s="77"/>
      <c r="G119" s="85"/>
      <c r="H119" s="85"/>
      <c r="I119" s="85"/>
      <c r="J119" s="85"/>
      <c r="K119" s="85"/>
      <c r="L119" s="86"/>
      <c r="P119" s="37">
        <f t="shared" si="8"/>
        <v>0</v>
      </c>
    </row>
    <row r="120" spans="1:16" x14ac:dyDescent="0.25">
      <c r="A120" s="83"/>
      <c r="B120" s="84"/>
      <c r="C120" s="84"/>
      <c r="D120" s="21" t="s">
        <v>4</v>
      </c>
      <c r="E120" s="78"/>
      <c r="F120" s="78"/>
      <c r="G120" s="78"/>
      <c r="H120" s="78"/>
      <c r="I120" s="78"/>
      <c r="J120" s="78"/>
      <c r="K120" s="78"/>
      <c r="L120" s="79"/>
    </row>
    <row r="121" spans="1:16" x14ac:dyDescent="0.25">
      <c r="A121" s="83"/>
      <c r="B121" s="84"/>
      <c r="C121" s="84"/>
      <c r="D121" s="74" t="s">
        <v>8</v>
      </c>
      <c r="E121" s="75"/>
      <c r="F121" s="76"/>
      <c r="G121" s="85"/>
      <c r="H121" s="85"/>
      <c r="I121" s="85"/>
      <c r="J121" s="85"/>
      <c r="K121" s="85"/>
      <c r="L121" s="86"/>
      <c r="P121" s="37">
        <f t="shared" si="8"/>
        <v>0</v>
      </c>
    </row>
    <row r="122" spans="1:16" x14ac:dyDescent="0.25">
      <c r="A122" s="83"/>
      <c r="B122" s="84"/>
      <c r="C122" s="84"/>
      <c r="D122" s="77" t="s">
        <v>15</v>
      </c>
      <c r="E122" s="77"/>
      <c r="F122" s="77"/>
      <c r="G122" s="85"/>
      <c r="H122" s="85"/>
      <c r="I122" s="85"/>
      <c r="J122" s="85"/>
      <c r="K122" s="85"/>
      <c r="L122" s="86"/>
      <c r="P122" s="37">
        <f t="shared" si="8"/>
        <v>0</v>
      </c>
    </row>
    <row r="123" spans="1:16" x14ac:dyDescent="0.25">
      <c r="A123" s="83"/>
      <c r="B123" s="84"/>
      <c r="C123" s="84"/>
      <c r="D123" s="77" t="s">
        <v>9</v>
      </c>
      <c r="E123" s="77"/>
      <c r="F123" s="77"/>
      <c r="G123" s="85"/>
      <c r="H123" s="85"/>
      <c r="I123" s="85"/>
      <c r="J123" s="85"/>
      <c r="K123" s="85"/>
      <c r="L123" s="86"/>
      <c r="P123" s="37">
        <f t="shared" si="8"/>
        <v>0</v>
      </c>
    </row>
    <row r="124" spans="1:16" x14ac:dyDescent="0.25">
      <c r="A124" s="83"/>
      <c r="B124" s="84"/>
      <c r="C124" s="84"/>
      <c r="D124" s="77" t="s">
        <v>10</v>
      </c>
      <c r="E124" s="77"/>
      <c r="F124" s="77"/>
      <c r="G124" s="85"/>
      <c r="H124" s="85"/>
      <c r="I124" s="85"/>
      <c r="J124" s="85"/>
      <c r="K124" s="85"/>
      <c r="L124" s="86"/>
      <c r="P124" s="37">
        <f t="shared" si="8"/>
        <v>0</v>
      </c>
    </row>
    <row r="125" spans="1:16" x14ac:dyDescent="0.25">
      <c r="A125" s="83"/>
      <c r="B125" s="84"/>
      <c r="C125" s="84"/>
      <c r="D125" s="87" t="s">
        <v>106</v>
      </c>
      <c r="E125" s="88"/>
      <c r="F125" s="89"/>
      <c r="G125" s="90"/>
      <c r="H125" s="91"/>
      <c r="I125" s="91"/>
      <c r="J125" s="91"/>
      <c r="K125" s="91"/>
      <c r="L125" s="92"/>
    </row>
    <row r="126" spans="1:16" x14ac:dyDescent="0.25">
      <c r="A126" s="83"/>
      <c r="B126" s="84"/>
      <c r="C126" s="84"/>
      <c r="D126" s="95" t="s">
        <v>11</v>
      </c>
      <c r="E126" s="95"/>
      <c r="F126" s="95"/>
      <c r="G126" s="93"/>
      <c r="H126" s="93"/>
      <c r="I126" s="93"/>
      <c r="J126" s="93"/>
      <c r="K126" s="93"/>
      <c r="L126" s="94"/>
      <c r="P126" s="37">
        <f t="shared" si="8"/>
        <v>0</v>
      </c>
    </row>
    <row r="127" spans="1:16" x14ac:dyDescent="0.25">
      <c r="A127" s="83"/>
      <c r="B127" s="84"/>
      <c r="C127" s="84"/>
      <c r="D127" s="77" t="s">
        <v>29</v>
      </c>
      <c r="E127" s="77"/>
      <c r="F127" s="77"/>
      <c r="G127" s="85"/>
      <c r="H127" s="85"/>
      <c r="I127" s="85"/>
      <c r="J127" s="85"/>
      <c r="K127" s="85"/>
      <c r="L127" s="86"/>
      <c r="P127" s="37">
        <f t="shared" si="8"/>
        <v>0</v>
      </c>
    </row>
    <row r="128" spans="1:16" x14ac:dyDescent="0.25">
      <c r="A128" s="114"/>
      <c r="B128" s="78"/>
      <c r="C128" s="78"/>
      <c r="D128" s="77" t="s">
        <v>99</v>
      </c>
      <c r="E128" s="77"/>
      <c r="F128" s="77"/>
      <c r="G128" s="85"/>
      <c r="H128" s="85"/>
      <c r="I128" s="85"/>
      <c r="J128" s="85"/>
      <c r="K128" s="85"/>
      <c r="L128" s="86"/>
      <c r="P128" s="37">
        <f t="shared" ref="P128" si="10">G128</f>
        <v>0</v>
      </c>
    </row>
    <row r="129" spans="1:16" ht="30" x14ac:dyDescent="0.25">
      <c r="A129" s="96" t="s">
        <v>70</v>
      </c>
      <c r="B129" s="97"/>
      <c r="C129" s="97"/>
      <c r="D129" s="97"/>
      <c r="E129" s="97"/>
      <c r="F129" s="97"/>
      <c r="G129" s="97"/>
      <c r="H129" s="97"/>
      <c r="I129" s="97"/>
      <c r="J129" s="97"/>
      <c r="K129" s="97"/>
      <c r="L129" s="98"/>
      <c r="O129" s="34" t="str">
        <f>A129</f>
        <v xml:space="preserve">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130" spans="1:16" x14ac:dyDescent="0.25">
      <c r="A130" s="83"/>
      <c r="B130" s="84"/>
      <c r="C130" s="84"/>
      <c r="D130" s="21" t="s">
        <v>54</v>
      </c>
      <c r="E130" s="78"/>
      <c r="F130" s="78"/>
      <c r="G130" s="78"/>
      <c r="H130" s="78"/>
      <c r="I130" s="78"/>
      <c r="J130" s="78"/>
      <c r="K130" s="78"/>
      <c r="L130" s="79"/>
    </row>
    <row r="131" spans="1:16" x14ac:dyDescent="0.25">
      <c r="A131" s="83"/>
      <c r="B131" s="84"/>
      <c r="C131" s="84"/>
      <c r="D131" s="74" t="s">
        <v>8</v>
      </c>
      <c r="E131" s="75"/>
      <c r="F131" s="76"/>
      <c r="G131" s="85"/>
      <c r="H131" s="85"/>
      <c r="I131" s="85"/>
      <c r="J131" s="85"/>
      <c r="K131" s="85"/>
      <c r="L131" s="86"/>
      <c r="P131" s="37">
        <f t="shared" ref="P131:P138" si="11">G131</f>
        <v>0</v>
      </c>
    </row>
    <row r="132" spans="1:16" x14ac:dyDescent="0.25">
      <c r="A132" s="83"/>
      <c r="B132" s="84"/>
      <c r="C132" s="84"/>
      <c r="D132" s="77" t="s">
        <v>15</v>
      </c>
      <c r="E132" s="77"/>
      <c r="F132" s="77"/>
      <c r="G132" s="85"/>
      <c r="H132" s="85"/>
      <c r="I132" s="85"/>
      <c r="J132" s="85"/>
      <c r="K132" s="85"/>
      <c r="L132" s="86"/>
      <c r="P132" s="37">
        <f t="shared" si="11"/>
        <v>0</v>
      </c>
    </row>
    <row r="133" spans="1:16" x14ac:dyDescent="0.25">
      <c r="A133" s="83"/>
      <c r="B133" s="84"/>
      <c r="C133" s="84"/>
      <c r="D133" s="77" t="s">
        <v>9</v>
      </c>
      <c r="E133" s="77"/>
      <c r="F133" s="77"/>
      <c r="G133" s="85"/>
      <c r="H133" s="85"/>
      <c r="I133" s="85"/>
      <c r="J133" s="85"/>
      <c r="K133" s="85"/>
      <c r="L133" s="86"/>
      <c r="P133" s="37">
        <f t="shared" si="11"/>
        <v>0</v>
      </c>
    </row>
    <row r="134" spans="1:16" x14ac:dyDescent="0.25">
      <c r="A134" s="83"/>
      <c r="B134" s="84"/>
      <c r="C134" s="84"/>
      <c r="D134" s="77" t="s">
        <v>10</v>
      </c>
      <c r="E134" s="77"/>
      <c r="F134" s="77"/>
      <c r="G134" s="85"/>
      <c r="H134" s="85"/>
      <c r="I134" s="85"/>
      <c r="J134" s="85"/>
      <c r="K134" s="85"/>
      <c r="L134" s="86"/>
      <c r="P134" s="37">
        <f t="shared" si="11"/>
        <v>0</v>
      </c>
    </row>
    <row r="135" spans="1:16" x14ac:dyDescent="0.25">
      <c r="A135" s="83"/>
      <c r="B135" s="84"/>
      <c r="C135" s="84"/>
      <c r="D135" s="87" t="s">
        <v>106</v>
      </c>
      <c r="E135" s="88"/>
      <c r="F135" s="89"/>
      <c r="G135" s="90"/>
      <c r="H135" s="91"/>
      <c r="I135" s="91"/>
      <c r="J135" s="91"/>
      <c r="K135" s="91"/>
      <c r="L135" s="92"/>
    </row>
    <row r="136" spans="1:16" x14ac:dyDescent="0.25">
      <c r="A136" s="83"/>
      <c r="B136" s="84"/>
      <c r="C136" s="84"/>
      <c r="D136" s="77" t="s">
        <v>12</v>
      </c>
      <c r="E136" s="77"/>
      <c r="F136" s="77"/>
      <c r="G136" s="85"/>
      <c r="H136" s="85"/>
      <c r="I136" s="85"/>
      <c r="J136" s="85"/>
      <c r="K136" s="85"/>
      <c r="L136" s="86"/>
      <c r="P136" s="37">
        <f t="shared" si="11"/>
        <v>0</v>
      </c>
    </row>
    <row r="137" spans="1:16" x14ac:dyDescent="0.25">
      <c r="A137" s="83"/>
      <c r="B137" s="84"/>
      <c r="C137" s="84"/>
      <c r="D137" s="77" t="s">
        <v>30</v>
      </c>
      <c r="E137" s="77"/>
      <c r="F137" s="77"/>
      <c r="G137" s="85"/>
      <c r="H137" s="85"/>
      <c r="I137" s="85"/>
      <c r="J137" s="85"/>
      <c r="K137" s="85"/>
      <c r="L137" s="86"/>
      <c r="P137" s="37">
        <f t="shared" si="11"/>
        <v>0</v>
      </c>
    </row>
    <row r="138" spans="1:16" x14ac:dyDescent="0.25">
      <c r="A138" s="83"/>
      <c r="B138" s="84"/>
      <c r="C138" s="84"/>
      <c r="D138" s="77" t="s">
        <v>99</v>
      </c>
      <c r="E138" s="77"/>
      <c r="F138" s="77"/>
      <c r="G138" s="85"/>
      <c r="H138" s="85"/>
      <c r="I138" s="85"/>
      <c r="J138" s="85"/>
      <c r="K138" s="85"/>
      <c r="L138" s="86"/>
      <c r="P138" s="37">
        <f t="shared" si="11"/>
        <v>0</v>
      </c>
    </row>
    <row r="139" spans="1:16" x14ac:dyDescent="0.25">
      <c r="A139" s="162" t="s">
        <v>25</v>
      </c>
      <c r="B139" s="163"/>
      <c r="C139" s="163"/>
      <c r="D139" s="163"/>
      <c r="E139" s="163"/>
      <c r="F139" s="163"/>
      <c r="G139" s="163"/>
      <c r="H139" s="163"/>
      <c r="I139" s="163"/>
      <c r="J139" s="163"/>
      <c r="K139" s="163"/>
      <c r="L139" s="164"/>
    </row>
    <row r="140" spans="1:16" x14ac:dyDescent="0.25">
      <c r="A140" s="165" t="s">
        <v>61</v>
      </c>
      <c r="B140" s="166"/>
      <c r="C140" s="166"/>
      <c r="D140" s="166"/>
      <c r="E140" s="166"/>
      <c r="F140" s="166"/>
      <c r="G140" s="166"/>
      <c r="H140" s="166"/>
      <c r="I140" s="166"/>
      <c r="J140" s="166"/>
      <c r="K140" s="166"/>
      <c r="L140" s="167"/>
      <c r="O140" s="34" t="str">
        <f t="shared" ref="O140:O146" si="12">A140</f>
        <v xml:space="preserve">Pricing shall remain fixed throughout the term of award. </v>
      </c>
    </row>
    <row r="141" spans="1:16" ht="30" x14ac:dyDescent="0.25">
      <c r="A141" s="165" t="s">
        <v>160</v>
      </c>
      <c r="B141" s="166"/>
      <c r="C141" s="166"/>
      <c r="D141" s="166"/>
      <c r="E141" s="166"/>
      <c r="F141" s="166"/>
      <c r="G141" s="166"/>
      <c r="H141" s="166"/>
      <c r="I141" s="166"/>
      <c r="J141" s="166"/>
      <c r="K141" s="166"/>
      <c r="L141" s="167"/>
      <c r="O141" s="34" t="str">
        <f t="shared" si="12"/>
        <v>No increases to the amounts quoted as "Proposer's Discounted Price per Unit for UConn Health" will be allowed, except due to [reasons why price increase would be allowed and restrictions, if any, such as limited to 1 increase per year or cap on % increase allowed].</v>
      </c>
    </row>
    <row r="142" spans="1:16" ht="60" x14ac:dyDescent="0.25">
      <c r="A142" s="165" t="s">
        <v>103</v>
      </c>
      <c r="B142" s="166"/>
      <c r="C142" s="166"/>
      <c r="D142" s="166"/>
      <c r="E142" s="166"/>
      <c r="F142" s="166"/>
      <c r="G142" s="166"/>
      <c r="H142" s="166"/>
      <c r="I142" s="166"/>
      <c r="J142" s="166"/>
      <c r="K142" s="166"/>
      <c r="L142" s="167"/>
      <c r="O142" s="34" t="str">
        <f t="shared" si="12"/>
        <v xml:space="preserve">No increases to the amounts quoted by Proposer as "Shipping (if any)" will be allowed, except due to documented increases in UConn Health-approved third-party shipping costs being passed through to UConn Health from Proposer. Note: If you are proposing to charge any Shipping costs,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UConn Health reserves the right to direct the awarded Proposer to utilize UConn Health's inbound freight accounts, rather than Proposer's accounts, at any time. </v>
      </c>
    </row>
    <row r="143" spans="1:16" x14ac:dyDescent="0.25">
      <c r="A143" s="165" t="s">
        <v>62</v>
      </c>
      <c r="B143" s="166"/>
      <c r="C143" s="166"/>
      <c r="D143" s="166"/>
      <c r="E143" s="166"/>
      <c r="F143" s="166"/>
      <c r="G143" s="166"/>
      <c r="H143" s="166"/>
      <c r="I143" s="166"/>
      <c r="J143" s="166"/>
      <c r="K143" s="166"/>
      <c r="L143" s="167"/>
      <c r="O143" s="34" t="str">
        <f t="shared" si="12"/>
        <v xml:space="preserve">No increases to the amounts quoted by Proposer as "Handling (if any)" will be allowed. </v>
      </c>
    </row>
    <row r="144" spans="1:16" ht="30" x14ac:dyDescent="0.25">
      <c r="A144" s="165" t="s">
        <v>85</v>
      </c>
      <c r="B144" s="166"/>
      <c r="C144" s="166"/>
      <c r="D144" s="166"/>
      <c r="E144" s="166"/>
      <c r="F144" s="166"/>
      <c r="G144" s="166"/>
      <c r="H144" s="166"/>
      <c r="I144" s="166"/>
      <c r="J144" s="166"/>
      <c r="K144" s="166"/>
      <c r="L144" s="167"/>
      <c r="O144" s="34" t="str">
        <f t="shared" si="12"/>
        <v xml:space="preserve">The automatically-calculated percentages in the "% Discount to UConn Health" column are for UConn Health’s informational use only.
Any request to increase costs to UConn Health during the term of the award must be supported with relevant documentation. </v>
      </c>
    </row>
    <row r="145" spans="1:17" ht="45" x14ac:dyDescent="0.25">
      <c r="A145" s="165" t="s">
        <v>84</v>
      </c>
      <c r="B145" s="166"/>
      <c r="C145" s="166"/>
      <c r="D145" s="166"/>
      <c r="E145" s="166"/>
      <c r="F145" s="166"/>
      <c r="G145" s="166"/>
      <c r="H145" s="166"/>
      <c r="I145" s="166"/>
      <c r="J145" s="166"/>
      <c r="K145" s="166"/>
      <c r="L145" s="167"/>
      <c r="O145" s="34" t="str">
        <f t="shared" si="12"/>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146" spans="1:17" s="2" customFormat="1" x14ac:dyDescent="0.25">
      <c r="A146" s="171" t="s">
        <v>95</v>
      </c>
      <c r="B146" s="172"/>
      <c r="C146" s="172"/>
      <c r="D146" s="172"/>
      <c r="E146" s="172"/>
      <c r="F146" s="172"/>
      <c r="G146" s="172"/>
      <c r="H146" s="172"/>
      <c r="I146" s="172"/>
      <c r="J146" s="172"/>
      <c r="K146" s="172"/>
      <c r="L146" s="173"/>
      <c r="O146" s="34" t="str">
        <f t="shared" si="12"/>
        <v>Prompt Payment Terms: Enter the percentage by which invoices will be reduced if they are paid within the specified number of days. Note: If no prompt payment discount is being offered, enter 0 on both lines.</v>
      </c>
      <c r="P146" s="37"/>
      <c r="Q146" s="34"/>
    </row>
    <row r="147" spans="1:17" s="2" customFormat="1" x14ac:dyDescent="0.25">
      <c r="A147" s="156"/>
      <c r="B147" s="157"/>
      <c r="C147" s="158"/>
      <c r="D147" s="150" t="s">
        <v>16</v>
      </c>
      <c r="E147" s="151"/>
      <c r="F147" s="152"/>
      <c r="G147" s="58"/>
      <c r="H147" s="174"/>
      <c r="I147" s="175"/>
      <c r="J147" s="175"/>
      <c r="K147" s="175"/>
      <c r="L147" s="176"/>
      <c r="O147" s="34"/>
      <c r="P147" s="37"/>
      <c r="Q147" s="34"/>
    </row>
    <row r="148" spans="1:17" x14ac:dyDescent="0.25">
      <c r="A148" s="159"/>
      <c r="B148" s="160"/>
      <c r="C148" s="161"/>
      <c r="D148" s="153" t="s">
        <v>18</v>
      </c>
      <c r="E148" s="154"/>
      <c r="F148" s="155"/>
      <c r="G148" s="59"/>
      <c r="H148" s="177"/>
      <c r="I148" s="178"/>
      <c r="J148" s="178"/>
      <c r="K148" s="178"/>
      <c r="L148" s="179"/>
    </row>
    <row r="149" spans="1:17" s="2" customFormat="1" x14ac:dyDescent="0.25">
      <c r="A149" s="168" t="s">
        <v>83</v>
      </c>
      <c r="B149" s="169"/>
      <c r="C149" s="169"/>
      <c r="D149" s="169"/>
      <c r="E149" s="169"/>
      <c r="F149" s="169"/>
      <c r="G149" s="169"/>
      <c r="H149" s="169"/>
      <c r="I149" s="169"/>
      <c r="J149" s="169"/>
      <c r="K149" s="169"/>
      <c r="L149" s="170"/>
      <c r="O149" s="34"/>
      <c r="P149" s="37"/>
      <c r="Q149" s="34"/>
    </row>
    <row r="150" spans="1:17" s="10" customFormat="1" ht="63" x14ac:dyDescent="0.25">
      <c r="A150" s="60" t="s">
        <v>13</v>
      </c>
      <c r="B150" s="180" t="s">
        <v>79</v>
      </c>
      <c r="C150" s="181"/>
      <c r="D150" s="182"/>
      <c r="E150" s="61" t="s">
        <v>77</v>
      </c>
      <c r="F150" s="61" t="s">
        <v>78</v>
      </c>
      <c r="G150" s="61" t="s">
        <v>80</v>
      </c>
      <c r="H150" s="9" t="s">
        <v>81</v>
      </c>
      <c r="I150" s="9" t="s">
        <v>93</v>
      </c>
      <c r="J150" s="9" t="s">
        <v>104</v>
      </c>
      <c r="K150" s="9" t="s">
        <v>82</v>
      </c>
      <c r="L150" s="61" t="s">
        <v>94</v>
      </c>
      <c r="O150" s="45"/>
      <c r="P150" s="46"/>
      <c r="Q150" s="35"/>
    </row>
    <row r="151" spans="1:17" s="10" customFormat="1" x14ac:dyDescent="0.25">
      <c r="A151" s="219" t="s">
        <v>159</v>
      </c>
      <c r="B151" s="220"/>
      <c r="C151" s="220"/>
      <c r="D151" s="220"/>
      <c r="E151" s="220"/>
      <c r="F151" s="220"/>
      <c r="G151" s="220"/>
      <c r="H151" s="220"/>
      <c r="I151" s="220"/>
      <c r="J151" s="220"/>
      <c r="K151" s="220"/>
      <c r="L151" s="220"/>
      <c r="O151" s="45"/>
      <c r="P151" s="46"/>
      <c r="Q151" s="35"/>
    </row>
    <row r="152" spans="1:17" x14ac:dyDescent="0.25">
      <c r="A152" s="53"/>
      <c r="B152" s="147"/>
      <c r="C152" s="148"/>
      <c r="D152" s="149"/>
      <c r="E152" s="54"/>
      <c r="F152" s="55"/>
      <c r="G152" s="6"/>
      <c r="H152" s="6"/>
      <c r="I152" s="8" t="e">
        <f>(G152-H152)/G152</f>
        <v>#DIV/0!</v>
      </c>
      <c r="J152" s="7"/>
      <c r="K152" s="7"/>
      <c r="L152" s="28">
        <f>PRODUCT((E152),(H152+J152+K152))</f>
        <v>0</v>
      </c>
      <c r="Q152" s="32">
        <f>B152</f>
        <v>0</v>
      </c>
    </row>
    <row r="153" spans="1:17" x14ac:dyDescent="0.25">
      <c r="A153" s="53"/>
      <c r="B153" s="147"/>
      <c r="C153" s="148"/>
      <c r="D153" s="149"/>
      <c r="E153" s="54"/>
      <c r="F153" s="55"/>
      <c r="G153" s="6"/>
      <c r="H153" s="6"/>
      <c r="I153" s="8" t="e">
        <f t="shared" ref="I153:I170" si="13">(G153-H153)/G153</f>
        <v>#DIV/0!</v>
      </c>
      <c r="J153" s="7"/>
      <c r="K153" s="7"/>
      <c r="L153" s="28">
        <f t="shared" ref="L153:L170" si="14">PRODUCT((E153),(H153+J153+K153))</f>
        <v>0</v>
      </c>
      <c r="Q153" s="32">
        <f t="shared" ref="Q153:Q170" si="15">B153</f>
        <v>0</v>
      </c>
    </row>
    <row r="154" spans="1:17" x14ac:dyDescent="0.25">
      <c r="A154" s="53"/>
      <c r="B154" s="147"/>
      <c r="C154" s="148"/>
      <c r="D154" s="149"/>
      <c r="E154" s="54"/>
      <c r="F154" s="55"/>
      <c r="G154" s="6"/>
      <c r="H154" s="6"/>
      <c r="I154" s="8" t="e">
        <f t="shared" si="13"/>
        <v>#DIV/0!</v>
      </c>
      <c r="J154" s="7"/>
      <c r="K154" s="7"/>
      <c r="L154" s="28">
        <f t="shared" si="14"/>
        <v>0</v>
      </c>
      <c r="Q154" s="32">
        <f t="shared" si="15"/>
        <v>0</v>
      </c>
    </row>
    <row r="155" spans="1:17" x14ac:dyDescent="0.25">
      <c r="A155" s="53"/>
      <c r="B155" s="147"/>
      <c r="C155" s="148"/>
      <c r="D155" s="149"/>
      <c r="E155" s="54"/>
      <c r="F155" s="55"/>
      <c r="G155" s="6"/>
      <c r="H155" s="6"/>
      <c r="I155" s="8" t="e">
        <f t="shared" si="13"/>
        <v>#DIV/0!</v>
      </c>
      <c r="J155" s="7"/>
      <c r="K155" s="7"/>
      <c r="L155" s="28">
        <f t="shared" si="14"/>
        <v>0</v>
      </c>
      <c r="Q155" s="32">
        <f t="shared" si="15"/>
        <v>0</v>
      </c>
    </row>
    <row r="156" spans="1:17" x14ac:dyDescent="0.25">
      <c r="A156" s="53"/>
      <c r="B156" s="147"/>
      <c r="C156" s="148"/>
      <c r="D156" s="149"/>
      <c r="E156" s="54"/>
      <c r="F156" s="55"/>
      <c r="G156" s="6"/>
      <c r="H156" s="6"/>
      <c r="I156" s="8" t="e">
        <f t="shared" si="13"/>
        <v>#DIV/0!</v>
      </c>
      <c r="J156" s="7"/>
      <c r="K156" s="7"/>
      <c r="L156" s="28">
        <f t="shared" si="14"/>
        <v>0</v>
      </c>
      <c r="Q156" s="32">
        <f t="shared" si="15"/>
        <v>0</v>
      </c>
    </row>
    <row r="157" spans="1:17" x14ac:dyDescent="0.25">
      <c r="A157" s="53"/>
      <c r="B157" s="147"/>
      <c r="C157" s="148"/>
      <c r="D157" s="149"/>
      <c r="E157" s="54"/>
      <c r="F157" s="55"/>
      <c r="G157" s="6"/>
      <c r="H157" s="6"/>
      <c r="I157" s="8" t="e">
        <f t="shared" si="13"/>
        <v>#DIV/0!</v>
      </c>
      <c r="J157" s="7"/>
      <c r="K157" s="7"/>
      <c r="L157" s="28">
        <f t="shared" si="14"/>
        <v>0</v>
      </c>
      <c r="Q157" s="32">
        <f t="shared" si="15"/>
        <v>0</v>
      </c>
    </row>
    <row r="158" spans="1:17" x14ac:dyDescent="0.25">
      <c r="A158" s="53"/>
      <c r="B158" s="147"/>
      <c r="C158" s="148"/>
      <c r="D158" s="149"/>
      <c r="E158" s="54"/>
      <c r="F158" s="55"/>
      <c r="G158" s="6"/>
      <c r="H158" s="6"/>
      <c r="I158" s="8" t="e">
        <f t="shared" si="13"/>
        <v>#DIV/0!</v>
      </c>
      <c r="J158" s="7"/>
      <c r="K158" s="7"/>
      <c r="L158" s="28">
        <f t="shared" si="14"/>
        <v>0</v>
      </c>
      <c r="Q158" s="32">
        <f t="shared" si="15"/>
        <v>0</v>
      </c>
    </row>
    <row r="159" spans="1:17" x14ac:dyDescent="0.25">
      <c r="A159" s="53"/>
      <c r="B159" s="147"/>
      <c r="C159" s="148"/>
      <c r="D159" s="149"/>
      <c r="E159" s="54"/>
      <c r="F159" s="55"/>
      <c r="G159" s="6"/>
      <c r="H159" s="6"/>
      <c r="I159" s="8" t="e">
        <f t="shared" si="13"/>
        <v>#DIV/0!</v>
      </c>
      <c r="J159" s="7"/>
      <c r="K159" s="7"/>
      <c r="L159" s="28">
        <f t="shared" si="14"/>
        <v>0</v>
      </c>
      <c r="Q159" s="32">
        <f t="shared" si="15"/>
        <v>0</v>
      </c>
    </row>
    <row r="160" spans="1:17" x14ac:dyDescent="0.25">
      <c r="A160" s="53"/>
      <c r="B160" s="147"/>
      <c r="C160" s="148"/>
      <c r="D160" s="149"/>
      <c r="E160" s="54"/>
      <c r="F160" s="55"/>
      <c r="G160" s="6"/>
      <c r="H160" s="6"/>
      <c r="I160" s="8" t="e">
        <f t="shared" si="13"/>
        <v>#DIV/0!</v>
      </c>
      <c r="J160" s="7"/>
      <c r="K160" s="7"/>
      <c r="L160" s="28">
        <f t="shared" si="14"/>
        <v>0</v>
      </c>
      <c r="Q160" s="32">
        <f t="shared" si="15"/>
        <v>0</v>
      </c>
    </row>
    <row r="161" spans="1:18" x14ac:dyDescent="0.25">
      <c r="A161" s="53"/>
      <c r="B161" s="147"/>
      <c r="C161" s="148"/>
      <c r="D161" s="149"/>
      <c r="E161" s="54"/>
      <c r="F161" s="55"/>
      <c r="G161" s="6"/>
      <c r="H161" s="6"/>
      <c r="I161" s="8" t="e">
        <f t="shared" si="13"/>
        <v>#DIV/0!</v>
      </c>
      <c r="J161" s="7"/>
      <c r="K161" s="7"/>
      <c r="L161" s="28">
        <f t="shared" si="14"/>
        <v>0</v>
      </c>
      <c r="Q161" s="32">
        <f t="shared" si="15"/>
        <v>0</v>
      </c>
    </row>
    <row r="162" spans="1:18" x14ac:dyDescent="0.25">
      <c r="A162" s="53"/>
      <c r="B162" s="147"/>
      <c r="C162" s="148"/>
      <c r="D162" s="149"/>
      <c r="E162" s="54"/>
      <c r="F162" s="55"/>
      <c r="G162" s="6"/>
      <c r="H162" s="6"/>
      <c r="I162" s="8" t="e">
        <f t="shared" si="13"/>
        <v>#DIV/0!</v>
      </c>
      <c r="J162" s="7"/>
      <c r="K162" s="7"/>
      <c r="L162" s="28">
        <f t="shared" si="14"/>
        <v>0</v>
      </c>
      <c r="Q162" s="32">
        <f t="shared" si="15"/>
        <v>0</v>
      </c>
    </row>
    <row r="163" spans="1:18" x14ac:dyDescent="0.25">
      <c r="A163" s="53"/>
      <c r="B163" s="147"/>
      <c r="C163" s="148"/>
      <c r="D163" s="149"/>
      <c r="E163" s="54"/>
      <c r="F163" s="55"/>
      <c r="G163" s="6"/>
      <c r="H163" s="6"/>
      <c r="I163" s="8" t="e">
        <f t="shared" si="13"/>
        <v>#DIV/0!</v>
      </c>
      <c r="J163" s="7"/>
      <c r="K163" s="7"/>
      <c r="L163" s="28">
        <f t="shared" si="14"/>
        <v>0</v>
      </c>
      <c r="Q163" s="32">
        <f t="shared" si="15"/>
        <v>0</v>
      </c>
    </row>
    <row r="164" spans="1:18" x14ac:dyDescent="0.25">
      <c r="A164" s="53"/>
      <c r="B164" s="147"/>
      <c r="C164" s="148"/>
      <c r="D164" s="149"/>
      <c r="E164" s="54"/>
      <c r="F164" s="55"/>
      <c r="G164" s="6"/>
      <c r="H164" s="6"/>
      <c r="I164" s="8" t="e">
        <f t="shared" si="13"/>
        <v>#DIV/0!</v>
      </c>
      <c r="J164" s="7"/>
      <c r="K164" s="7"/>
      <c r="L164" s="28">
        <f t="shared" si="14"/>
        <v>0</v>
      </c>
      <c r="Q164" s="32">
        <f t="shared" si="15"/>
        <v>0</v>
      </c>
    </row>
    <row r="165" spans="1:18" x14ac:dyDescent="0.25">
      <c r="A165" s="53"/>
      <c r="B165" s="147"/>
      <c r="C165" s="148"/>
      <c r="D165" s="149"/>
      <c r="E165" s="54"/>
      <c r="F165" s="55"/>
      <c r="G165" s="6"/>
      <c r="H165" s="6"/>
      <c r="I165" s="8" t="e">
        <f t="shared" si="13"/>
        <v>#DIV/0!</v>
      </c>
      <c r="J165" s="7"/>
      <c r="K165" s="7"/>
      <c r="L165" s="28">
        <f t="shared" si="14"/>
        <v>0</v>
      </c>
      <c r="Q165" s="32">
        <f t="shared" si="15"/>
        <v>0</v>
      </c>
    </row>
    <row r="166" spans="1:18" x14ac:dyDescent="0.25">
      <c r="A166" s="53"/>
      <c r="B166" s="147"/>
      <c r="C166" s="148"/>
      <c r="D166" s="149"/>
      <c r="E166" s="54"/>
      <c r="F166" s="55"/>
      <c r="G166" s="6"/>
      <c r="H166" s="6"/>
      <c r="I166" s="8" t="e">
        <f t="shared" si="13"/>
        <v>#DIV/0!</v>
      </c>
      <c r="J166" s="7"/>
      <c r="K166" s="7"/>
      <c r="L166" s="28">
        <f t="shared" si="14"/>
        <v>0</v>
      </c>
      <c r="Q166" s="32">
        <f t="shared" si="15"/>
        <v>0</v>
      </c>
    </row>
    <row r="167" spans="1:18" x14ac:dyDescent="0.25">
      <c r="A167" s="53"/>
      <c r="B167" s="147"/>
      <c r="C167" s="148"/>
      <c r="D167" s="149"/>
      <c r="E167" s="54"/>
      <c r="F167" s="55"/>
      <c r="G167" s="6"/>
      <c r="H167" s="6"/>
      <c r="I167" s="8" t="e">
        <f t="shared" si="13"/>
        <v>#DIV/0!</v>
      </c>
      <c r="J167" s="7"/>
      <c r="K167" s="7"/>
      <c r="L167" s="28">
        <f t="shared" si="14"/>
        <v>0</v>
      </c>
      <c r="Q167" s="32">
        <f t="shared" si="15"/>
        <v>0</v>
      </c>
    </row>
    <row r="168" spans="1:18" x14ac:dyDescent="0.25">
      <c r="A168" s="53"/>
      <c r="B168" s="147"/>
      <c r="C168" s="148"/>
      <c r="D168" s="149"/>
      <c r="E168" s="54"/>
      <c r="F168" s="55"/>
      <c r="G168" s="6"/>
      <c r="H168" s="6"/>
      <c r="I168" s="8" t="e">
        <f t="shared" si="13"/>
        <v>#DIV/0!</v>
      </c>
      <c r="J168" s="7"/>
      <c r="K168" s="7"/>
      <c r="L168" s="28">
        <f t="shared" si="14"/>
        <v>0</v>
      </c>
      <c r="Q168" s="32">
        <f t="shared" si="15"/>
        <v>0</v>
      </c>
    </row>
    <row r="169" spans="1:18" x14ac:dyDescent="0.25">
      <c r="A169" s="53"/>
      <c r="B169" s="147"/>
      <c r="C169" s="148"/>
      <c r="D169" s="149"/>
      <c r="E169" s="54"/>
      <c r="F169" s="55"/>
      <c r="G169" s="6"/>
      <c r="H169" s="6"/>
      <c r="I169" s="8" t="e">
        <f t="shared" si="13"/>
        <v>#DIV/0!</v>
      </c>
      <c r="J169" s="7"/>
      <c r="K169" s="7"/>
      <c r="L169" s="28">
        <f t="shared" si="14"/>
        <v>0</v>
      </c>
      <c r="Q169" s="32">
        <f t="shared" si="15"/>
        <v>0</v>
      </c>
    </row>
    <row r="170" spans="1:18" x14ac:dyDescent="0.25">
      <c r="A170" s="53"/>
      <c r="B170" s="147"/>
      <c r="C170" s="148"/>
      <c r="D170" s="149"/>
      <c r="E170" s="54"/>
      <c r="F170" s="55"/>
      <c r="G170" s="6"/>
      <c r="H170" s="6"/>
      <c r="I170" s="8" t="e">
        <f t="shared" si="13"/>
        <v>#DIV/0!</v>
      </c>
      <c r="J170" s="7"/>
      <c r="K170" s="7"/>
      <c r="L170" s="28">
        <f t="shared" si="14"/>
        <v>0</v>
      </c>
      <c r="Q170" s="32">
        <f t="shared" si="15"/>
        <v>0</v>
      </c>
    </row>
    <row r="171" spans="1:18" ht="90.75" thickBot="1" x14ac:dyDescent="0.3">
      <c r="A171" s="29"/>
      <c r="B171" s="198" t="s">
        <v>90</v>
      </c>
      <c r="C171" s="199"/>
      <c r="D171" s="200"/>
      <c r="E171" s="47" t="s">
        <v>86</v>
      </c>
      <c r="F171" s="11" t="s">
        <v>17</v>
      </c>
      <c r="G171" s="12" t="s">
        <v>17</v>
      </c>
      <c r="H171" s="12" t="s">
        <v>17</v>
      </c>
      <c r="I171" s="13"/>
      <c r="J171" s="23" t="s">
        <v>17</v>
      </c>
      <c r="K171" s="12" t="s">
        <v>17</v>
      </c>
      <c r="L171" s="30" t="s">
        <v>17</v>
      </c>
      <c r="Q171" s="32" t="str">
        <f>B171</f>
        <v>Goods/services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v>
      </c>
    </row>
    <row r="172" spans="1:18" ht="16.5" thickBot="1" x14ac:dyDescent="0.3">
      <c r="A172" s="201" t="s">
        <v>63</v>
      </c>
      <c r="B172" s="202"/>
      <c r="C172" s="202"/>
      <c r="D172" s="202"/>
      <c r="E172" s="202"/>
      <c r="F172" s="202"/>
      <c r="G172" s="202"/>
      <c r="H172" s="202"/>
      <c r="I172" s="202"/>
      <c r="J172" s="202"/>
      <c r="K172" s="203"/>
      <c r="L172" s="14">
        <f>SUM(L148:L170)</f>
        <v>0</v>
      </c>
    </row>
    <row r="173" spans="1:18" x14ac:dyDescent="0.25">
      <c r="A173" s="183" t="s">
        <v>65</v>
      </c>
      <c r="B173" s="184"/>
      <c r="C173" s="184"/>
      <c r="D173" s="184"/>
      <c r="E173" s="184"/>
      <c r="F173" s="184"/>
      <c r="G173" s="184"/>
      <c r="H173" s="184"/>
      <c r="I173" s="184"/>
      <c r="J173" s="184"/>
      <c r="K173" s="184"/>
      <c r="L173" s="185"/>
    </row>
    <row r="174" spans="1:18" ht="42.75" x14ac:dyDescent="0.25">
      <c r="A174" s="186" t="s">
        <v>87</v>
      </c>
      <c r="B174" s="187"/>
      <c r="C174" s="187"/>
      <c r="D174" s="187"/>
      <c r="E174" s="188"/>
      <c r="F174" s="24" t="s">
        <v>0</v>
      </c>
      <c r="G174" s="192" t="s">
        <v>21</v>
      </c>
      <c r="H174" s="193"/>
      <c r="I174" s="193"/>
      <c r="J174" s="193"/>
      <c r="K174" s="193"/>
      <c r="L174" s="194"/>
    </row>
    <row r="175" spans="1:18" ht="16.5" thickBot="1" x14ac:dyDescent="0.3">
      <c r="A175" s="189"/>
      <c r="B175" s="190"/>
      <c r="C175" s="190"/>
      <c r="D175" s="190"/>
      <c r="E175" s="191"/>
      <c r="F175" s="31" t="s">
        <v>64</v>
      </c>
      <c r="G175" s="195"/>
      <c r="H175" s="196"/>
      <c r="I175" s="196"/>
      <c r="J175" s="196"/>
      <c r="K175" s="196"/>
      <c r="L175" s="197"/>
      <c r="R175" s="36">
        <f>G175</f>
        <v>0</v>
      </c>
    </row>
  </sheetData>
  <sheetProtection algorithmName="SHA-512" hashValue="QADR/s5HZiVB6CUBgLdU4PBFk3CkYYOPmdyHJL13oiwztz3h+v+rHNtOYVBtK2PJU06rxrCe3OXlWhzVoHXmmg==" saltValue="9WUcr8E9zm9kKTjXUHjijg==" spinCount="100000" sheet="1" selectLockedCells="1"/>
  <protectedRanges>
    <protectedRange password="C770" sqref="A4" name="Range1"/>
    <protectedRange password="C770" sqref="A5:A9" name="Range1_1"/>
    <protectedRange password="C770" sqref="A3" name="Range1_1_1"/>
  </protectedRanges>
  <mergeCells count="295">
    <mergeCell ref="A151:L151"/>
    <mergeCell ref="G55:L55"/>
    <mergeCell ref="G36:L36"/>
    <mergeCell ref="G37:L37"/>
    <mergeCell ref="G38:L38"/>
    <mergeCell ref="G39:L39"/>
    <mergeCell ref="G40:L40"/>
    <mergeCell ref="G41:L41"/>
    <mergeCell ref="G42:L42"/>
    <mergeCell ref="G43:L43"/>
    <mergeCell ref="G44:L44"/>
    <mergeCell ref="G45:L45"/>
    <mergeCell ref="G46:L46"/>
    <mergeCell ref="G47:L47"/>
    <mergeCell ref="G48:L48"/>
    <mergeCell ref="G49:L49"/>
    <mergeCell ref="G50:L50"/>
    <mergeCell ref="G51:L51"/>
    <mergeCell ref="G52:L52"/>
    <mergeCell ref="G53:L53"/>
    <mergeCell ref="G54:L54"/>
    <mergeCell ref="A40:E40"/>
    <mergeCell ref="A42:E42"/>
    <mergeCell ref="A43:E43"/>
    <mergeCell ref="A19:E19"/>
    <mergeCell ref="G19:L19"/>
    <mergeCell ref="A41:E41"/>
    <mergeCell ref="A22:E22"/>
    <mergeCell ref="G22:L22"/>
    <mergeCell ref="A23:E23"/>
    <mergeCell ref="G23:L23"/>
    <mergeCell ref="A24:E24"/>
    <mergeCell ref="G24:L24"/>
    <mergeCell ref="A25:E25"/>
    <mergeCell ref="G25:L25"/>
    <mergeCell ref="A26:E26"/>
    <mergeCell ref="G26:L26"/>
    <mergeCell ref="A44:E44"/>
    <mergeCell ref="A45:E45"/>
    <mergeCell ref="A46:E46"/>
    <mergeCell ref="A47:E47"/>
    <mergeCell ref="A48:E48"/>
    <mergeCell ref="A49:E49"/>
    <mergeCell ref="G34:L34"/>
    <mergeCell ref="G35:L35"/>
    <mergeCell ref="A61:E61"/>
    <mergeCell ref="A70:E70"/>
    <mergeCell ref="G70:L70"/>
    <mergeCell ref="A63:E63"/>
    <mergeCell ref="G63:L63"/>
    <mergeCell ref="A72:E72"/>
    <mergeCell ref="G71:L71"/>
    <mergeCell ref="G74:L74"/>
    <mergeCell ref="A71:E71"/>
    <mergeCell ref="A76:E76"/>
    <mergeCell ref="G76:L76"/>
    <mergeCell ref="A79:E79"/>
    <mergeCell ref="A77:E77"/>
    <mergeCell ref="A74:E74"/>
    <mergeCell ref="A78:E78"/>
    <mergeCell ref="A68:E68"/>
    <mergeCell ref="A66:E66"/>
    <mergeCell ref="G66:L66"/>
    <mergeCell ref="A67:E67"/>
    <mergeCell ref="G67:L67"/>
    <mergeCell ref="G78:L78"/>
    <mergeCell ref="A64:E64"/>
    <mergeCell ref="A101:L101"/>
    <mergeCell ref="G94:L94"/>
    <mergeCell ref="G79:L79"/>
    <mergeCell ref="A82:E82"/>
    <mergeCell ref="G81:L81"/>
    <mergeCell ref="A87:E87"/>
    <mergeCell ref="A96:E96"/>
    <mergeCell ref="G83:L83"/>
    <mergeCell ref="A81:E81"/>
    <mergeCell ref="A84:E84"/>
    <mergeCell ref="A89:E89"/>
    <mergeCell ref="A90:E90"/>
    <mergeCell ref="G85:L85"/>
    <mergeCell ref="G93:L93"/>
    <mergeCell ref="A92:E92"/>
    <mergeCell ref="G96:L96"/>
    <mergeCell ref="A80:E80"/>
    <mergeCell ref="G80:L80"/>
    <mergeCell ref="G82:L82"/>
    <mergeCell ref="A83:E83"/>
    <mergeCell ref="A99:L99"/>
    <mergeCell ref="A98:E98"/>
    <mergeCell ref="G86:L86"/>
    <mergeCell ref="A173:L173"/>
    <mergeCell ref="A174:E175"/>
    <mergeCell ref="G174:L174"/>
    <mergeCell ref="G175:L175"/>
    <mergeCell ref="B159:D159"/>
    <mergeCell ref="B157:D157"/>
    <mergeCell ref="B155:D155"/>
    <mergeCell ref="B154:D154"/>
    <mergeCell ref="B171:D171"/>
    <mergeCell ref="B158:D158"/>
    <mergeCell ref="B170:D170"/>
    <mergeCell ref="B169:D169"/>
    <mergeCell ref="B168:D168"/>
    <mergeCell ref="B160:D160"/>
    <mergeCell ref="B161:D161"/>
    <mergeCell ref="B167:D167"/>
    <mergeCell ref="B162:D162"/>
    <mergeCell ref="B156:D156"/>
    <mergeCell ref="B163:D163"/>
    <mergeCell ref="B164:D164"/>
    <mergeCell ref="B165:D165"/>
    <mergeCell ref="B166:D166"/>
    <mergeCell ref="A172:K172"/>
    <mergeCell ref="B153:D153"/>
    <mergeCell ref="D147:F147"/>
    <mergeCell ref="D148:F148"/>
    <mergeCell ref="A147:C148"/>
    <mergeCell ref="G134:L134"/>
    <mergeCell ref="G136:L136"/>
    <mergeCell ref="A139:L139"/>
    <mergeCell ref="A145:L145"/>
    <mergeCell ref="A149:L149"/>
    <mergeCell ref="A146:L146"/>
    <mergeCell ref="A140:L140"/>
    <mergeCell ref="D134:F134"/>
    <mergeCell ref="D136:F136"/>
    <mergeCell ref="A144:L144"/>
    <mergeCell ref="A143:L143"/>
    <mergeCell ref="A142:L142"/>
    <mergeCell ref="A141:L141"/>
    <mergeCell ref="D137:F137"/>
    <mergeCell ref="G137:L137"/>
    <mergeCell ref="B152:D152"/>
    <mergeCell ref="H147:L148"/>
    <mergeCell ref="B150:D150"/>
    <mergeCell ref="D138:F138"/>
    <mergeCell ref="G138:L138"/>
    <mergeCell ref="G1:L1"/>
    <mergeCell ref="A1:B2"/>
    <mergeCell ref="C1:E2"/>
    <mergeCell ref="A86:E86"/>
    <mergeCell ref="A93:E93"/>
    <mergeCell ref="A94:E94"/>
    <mergeCell ref="A75:E75"/>
    <mergeCell ref="G72:L72"/>
    <mergeCell ref="G73:L73"/>
    <mergeCell ref="A73:E73"/>
    <mergeCell ref="G12:L12"/>
    <mergeCell ref="A10:L10"/>
    <mergeCell ref="A20:E20"/>
    <mergeCell ref="A12:E12"/>
    <mergeCell ref="A8:L8"/>
    <mergeCell ref="G15:L15"/>
    <mergeCell ref="A13:E13"/>
    <mergeCell ref="G13:L13"/>
    <mergeCell ref="A14:E14"/>
    <mergeCell ref="G87:L87"/>
    <mergeCell ref="G88:L88"/>
    <mergeCell ref="G2:L2"/>
    <mergeCell ref="A3:L3"/>
    <mergeCell ref="A59:L59"/>
    <mergeCell ref="G106:L106"/>
    <mergeCell ref="A11:E11"/>
    <mergeCell ref="G11:L11"/>
    <mergeCell ref="A18:E18"/>
    <mergeCell ref="G18:L18"/>
    <mergeCell ref="A6:L6"/>
    <mergeCell ref="A7:L7"/>
    <mergeCell ref="G64:L64"/>
    <mergeCell ref="G20:L20"/>
    <mergeCell ref="A16:E16"/>
    <mergeCell ref="G16:L16"/>
    <mergeCell ref="A17:E17"/>
    <mergeCell ref="G17:L17"/>
    <mergeCell ref="G58:L58"/>
    <mergeCell ref="G92:L92"/>
    <mergeCell ref="G90:L90"/>
    <mergeCell ref="A95:E95"/>
    <mergeCell ref="G95:L95"/>
    <mergeCell ref="A88:E88"/>
    <mergeCell ref="A91:E91"/>
    <mergeCell ref="G91:L91"/>
    <mergeCell ref="A85:E85"/>
    <mergeCell ref="G114:L114"/>
    <mergeCell ref="A5:L5"/>
    <mergeCell ref="G14:L14"/>
    <mergeCell ref="A9:L9"/>
    <mergeCell ref="A15:E15"/>
    <mergeCell ref="A4:L4"/>
    <mergeCell ref="A60:L60"/>
    <mergeCell ref="A21:E21"/>
    <mergeCell ref="G21:L21"/>
    <mergeCell ref="G113:L113"/>
    <mergeCell ref="G112:L112"/>
    <mergeCell ref="G105:L105"/>
    <mergeCell ref="A100:L100"/>
    <mergeCell ref="D112:F112"/>
    <mergeCell ref="G108:L108"/>
    <mergeCell ref="G103:L103"/>
    <mergeCell ref="G104:L104"/>
    <mergeCell ref="E111:L111"/>
    <mergeCell ref="D108:F108"/>
    <mergeCell ref="D109:F109"/>
    <mergeCell ref="G109:L109"/>
    <mergeCell ref="D110:F110"/>
    <mergeCell ref="G110:L110"/>
    <mergeCell ref="A102:C128"/>
    <mergeCell ref="D107:F107"/>
    <mergeCell ref="G107:L107"/>
    <mergeCell ref="D118:F118"/>
    <mergeCell ref="G118:L118"/>
    <mergeCell ref="G132:L132"/>
    <mergeCell ref="D127:F127"/>
    <mergeCell ref="D128:F128"/>
    <mergeCell ref="G128:L128"/>
    <mergeCell ref="D131:F131"/>
    <mergeCell ref="D117:F117"/>
    <mergeCell ref="E120:L120"/>
    <mergeCell ref="D113:F113"/>
    <mergeCell ref="D122:F122"/>
    <mergeCell ref="G122:L122"/>
    <mergeCell ref="D119:F119"/>
    <mergeCell ref="G119:L119"/>
    <mergeCell ref="D124:F124"/>
    <mergeCell ref="G121:L121"/>
    <mergeCell ref="D116:F116"/>
    <mergeCell ref="G116:L116"/>
    <mergeCell ref="D115:F115"/>
    <mergeCell ref="G115:L115"/>
    <mergeCell ref="G117:L117"/>
    <mergeCell ref="D114:F114"/>
    <mergeCell ref="A130:C138"/>
    <mergeCell ref="G133:L133"/>
    <mergeCell ref="D121:F121"/>
    <mergeCell ref="D135:F135"/>
    <mergeCell ref="G135:L135"/>
    <mergeCell ref="G127:L127"/>
    <mergeCell ref="G124:L124"/>
    <mergeCell ref="G131:L131"/>
    <mergeCell ref="E130:L130"/>
    <mergeCell ref="D125:F125"/>
    <mergeCell ref="G125:L125"/>
    <mergeCell ref="G126:L126"/>
    <mergeCell ref="D126:F126"/>
    <mergeCell ref="A129:L129"/>
    <mergeCell ref="D123:F123"/>
    <mergeCell ref="G123:L123"/>
    <mergeCell ref="D103:F103"/>
    <mergeCell ref="D104:F104"/>
    <mergeCell ref="D105:F105"/>
    <mergeCell ref="D106:F106"/>
    <mergeCell ref="E102:L102"/>
    <mergeCell ref="D133:F133"/>
    <mergeCell ref="A38:E38"/>
    <mergeCell ref="A39:E39"/>
    <mergeCell ref="A50:E50"/>
    <mergeCell ref="A51:E51"/>
    <mergeCell ref="A52:E52"/>
    <mergeCell ref="A53:E53"/>
    <mergeCell ref="A54:E54"/>
    <mergeCell ref="A55:E55"/>
    <mergeCell ref="G75:L75"/>
    <mergeCell ref="A58:E58"/>
    <mergeCell ref="G61:L61"/>
    <mergeCell ref="A65:E65"/>
    <mergeCell ref="G65:L65"/>
    <mergeCell ref="G56:L56"/>
    <mergeCell ref="G68:L68"/>
    <mergeCell ref="G69:L69"/>
    <mergeCell ref="A69:E69"/>
    <mergeCell ref="D132:F132"/>
    <mergeCell ref="G98:L98"/>
    <mergeCell ref="A97:E97"/>
    <mergeCell ref="A27:E27"/>
    <mergeCell ref="G27:L27"/>
    <mergeCell ref="A28:E28"/>
    <mergeCell ref="G28:L28"/>
    <mergeCell ref="A29:E29"/>
    <mergeCell ref="G29:L29"/>
    <mergeCell ref="A30:E30"/>
    <mergeCell ref="G30:L30"/>
    <mergeCell ref="A33:E33"/>
    <mergeCell ref="G33:L33"/>
    <mergeCell ref="A32:E32"/>
    <mergeCell ref="G32:L32"/>
    <mergeCell ref="A31:E31"/>
    <mergeCell ref="G31:L31"/>
    <mergeCell ref="A56:E56"/>
    <mergeCell ref="A34:E34"/>
    <mergeCell ref="A35:E35"/>
    <mergeCell ref="A36:E36"/>
    <mergeCell ref="A37:E37"/>
    <mergeCell ref="A62:E62"/>
    <mergeCell ref="A57:E57"/>
    <mergeCell ref="G57:L57"/>
  </mergeCells>
  <conditionalFormatting sqref="G2:L2 G76:L76 G85:L88">
    <cfRule type="containsBlanks" dxfId="23" priority="37" stopIfTrue="1">
      <formula>LEN(TRIM(G2))=0</formula>
    </cfRule>
  </conditionalFormatting>
  <conditionalFormatting sqref="G34:L58">
    <cfRule type="containsBlanks" dxfId="22" priority="36" stopIfTrue="1">
      <formula>LEN(TRIM(G34))=0</formula>
    </cfRule>
  </conditionalFormatting>
  <conditionalFormatting sqref="G63:L75 G78:L83 G90:L96">
    <cfRule type="containsBlanks" dxfId="21" priority="35" stopIfTrue="1">
      <formula>LEN(TRIM(G63))=0</formula>
    </cfRule>
  </conditionalFormatting>
  <conditionalFormatting sqref="G103:L106 G112:L115 G121:L124 G131:L134 G108:L109 G107 G117:L118 G116 G126:L127 G125 G136:L137 G135">
    <cfRule type="containsBlanks" dxfId="20" priority="34" stopIfTrue="1">
      <formula>LEN(TRIM(G103))=0</formula>
    </cfRule>
  </conditionalFormatting>
  <conditionalFormatting sqref="G147:G148">
    <cfRule type="containsBlanks" dxfId="19" priority="33" stopIfTrue="1">
      <formula>LEN(TRIM(G147))=0</formula>
    </cfRule>
  </conditionalFormatting>
  <conditionalFormatting sqref="G74:L75 G78:L79 G83:L83 G88:L88 G90:L91 G93:L96">
    <cfRule type="containsText" dxfId="18" priority="32" stopIfTrue="1" operator="containsText" text="no">
      <formula>NOT(ISERROR(SEARCH("no",G74)))</formula>
    </cfRule>
  </conditionalFormatting>
  <conditionalFormatting sqref="G92 G85:L87">
    <cfRule type="containsText" dxfId="17" priority="31" stopIfTrue="1" operator="containsText" text="yes">
      <formula>NOT(ISERROR(SEARCH("yes",G85)))</formula>
    </cfRule>
  </conditionalFormatting>
  <conditionalFormatting sqref="K152">
    <cfRule type="containsBlanks" dxfId="16" priority="25" stopIfTrue="1">
      <formula>LEN(TRIM(K152))=0</formula>
    </cfRule>
  </conditionalFormatting>
  <conditionalFormatting sqref="G153:H170">
    <cfRule type="containsBlanks" dxfId="15" priority="24" stopIfTrue="1">
      <formula>LEN(TRIM(G153))=0</formula>
    </cfRule>
  </conditionalFormatting>
  <conditionalFormatting sqref="J153:J170">
    <cfRule type="containsBlanks" dxfId="14" priority="23" stopIfTrue="1">
      <formula>LEN(TRIM(J153))=0</formula>
    </cfRule>
  </conditionalFormatting>
  <conditionalFormatting sqref="G152:H152">
    <cfRule type="containsBlanks" dxfId="13" priority="27" stopIfTrue="1">
      <formula>LEN(TRIM(G152))=0</formula>
    </cfRule>
  </conditionalFormatting>
  <conditionalFormatting sqref="J152">
    <cfRule type="containsBlanks" dxfId="12" priority="26" stopIfTrue="1">
      <formula>LEN(TRIM(J152))=0</formula>
    </cfRule>
  </conditionalFormatting>
  <conditionalFormatting sqref="K153:K170">
    <cfRule type="containsBlanks" dxfId="11" priority="22" stopIfTrue="1">
      <formula>LEN(TRIM(K153))=0</formula>
    </cfRule>
  </conditionalFormatting>
  <conditionalFormatting sqref="I171">
    <cfRule type="containsBlanks" dxfId="10" priority="21" stopIfTrue="1">
      <formula>LEN(TRIM(I171))=0</formula>
    </cfRule>
  </conditionalFormatting>
  <conditionalFormatting sqref="G175">
    <cfRule type="containsBlanks" dxfId="9" priority="20" stopIfTrue="1">
      <formula>LEN(TRIM(G175))=0</formula>
    </cfRule>
  </conditionalFormatting>
  <conditionalFormatting sqref="R175">
    <cfRule type="containsBlanks" dxfId="8" priority="19" stopIfTrue="1">
      <formula>LEN(TRIM(R175))=0</formula>
    </cfRule>
  </conditionalFormatting>
  <conditionalFormatting sqref="G110:L110">
    <cfRule type="containsBlanks" dxfId="7" priority="10" stopIfTrue="1">
      <formula>LEN(TRIM(G110))=0</formula>
    </cfRule>
  </conditionalFormatting>
  <conditionalFormatting sqref="G119:L119">
    <cfRule type="containsBlanks" dxfId="6" priority="9" stopIfTrue="1">
      <formula>LEN(TRIM(G119))=0</formula>
    </cfRule>
  </conditionalFormatting>
  <conditionalFormatting sqref="G128:L128">
    <cfRule type="containsBlanks" dxfId="5" priority="8" stopIfTrue="1">
      <formula>LEN(TRIM(G128))=0</formula>
    </cfRule>
  </conditionalFormatting>
  <conditionalFormatting sqref="G138:L138">
    <cfRule type="containsBlanks" dxfId="4" priority="7" stopIfTrue="1">
      <formula>LEN(TRIM(G138))=0</formula>
    </cfRule>
  </conditionalFormatting>
  <conditionalFormatting sqref="G98:L98">
    <cfRule type="containsBlanks" dxfId="3" priority="4" stopIfTrue="1">
      <formula>LEN(TRIM(G98))=0</formula>
    </cfRule>
  </conditionalFormatting>
  <conditionalFormatting sqref="G98:L98">
    <cfRule type="containsText" dxfId="2" priority="3" stopIfTrue="1" operator="containsText" text="no">
      <formula>NOT(ISERROR(SEARCH("no",G98)))</formula>
    </cfRule>
  </conditionalFormatting>
  <conditionalFormatting sqref="G12:L33">
    <cfRule type="containsBlanks" dxfId="1" priority="2" stopIfTrue="1">
      <formula>LEN(TRIM(G12))=0</formula>
    </cfRule>
  </conditionalFormatting>
  <conditionalFormatting sqref="G12:L33">
    <cfRule type="containsText" dxfId="0" priority="1" stopIfTrue="1" operator="containsText" text="no">
      <formula>NOT(ISERROR(SEARCH("no",G12)))</formula>
    </cfRule>
  </conditionalFormatting>
  <dataValidations count="1">
    <dataValidation type="list" allowBlank="1" showInputMessage="1" showErrorMessage="1" errorTitle="Dropdown" error="You must select an option from the dropdown menu." prompt="Select Yes or No" sqref="G78:L79 G83:L83 G90:L96 G98:L98 G12:L33 G74:L76 G85:L88">
      <formula1>YesNo</formula1>
    </dataValidation>
  </dataValidations>
  <printOptions horizontalCentered="1"/>
  <pageMargins left="0.3" right="0.3" top="0.5" bottom="0.6" header="0.15" footer="0.3"/>
  <pageSetup paperSize="5" scale="77" fitToHeight="0" orientation="landscape" horizontalDpi="4294967295" verticalDpi="4294967295"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
  <sheetViews>
    <sheetView workbookViewId="0">
      <selection activeCell="B3" sqref="B3"/>
    </sheetView>
  </sheetViews>
  <sheetFormatPr defaultRowHeight="15" x14ac:dyDescent="0.25"/>
  <cols>
    <col min="2" max="2" width="81" customWidth="1"/>
    <col min="3" max="3" width="72.5703125" bestFit="1" customWidth="1"/>
    <col min="5" max="5" width="8.5703125" customWidth="1"/>
  </cols>
  <sheetData>
    <row r="1" spans="1:3" x14ac:dyDescent="0.25">
      <c r="A1" t="s">
        <v>1</v>
      </c>
      <c r="B1" t="s">
        <v>91</v>
      </c>
      <c r="C1" t="s">
        <v>26</v>
      </c>
    </row>
    <row r="2" spans="1:3" x14ac:dyDescent="0.25">
      <c r="A2" t="s">
        <v>2</v>
      </c>
      <c r="B2" t="s">
        <v>92</v>
      </c>
      <c r="C2" t="s">
        <v>27</v>
      </c>
    </row>
    <row r="3" spans="1:3" x14ac:dyDescent="0.25">
      <c r="B3"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position xmlns="e6eac9e2-af12-45c7-86ec-223573b1eca8">Select...</Disposition>
    <RoutingRuleDescription xmlns="http://schemas.microsoft.com/sharepoint/v3">UCHC RFP-05 Scope and Response Spreadsheet</RoutingRuleDescription>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0C2C89123A5754B92FB6C4E47B84ED9" ma:contentTypeVersion="5" ma:contentTypeDescription="Create a new document." ma:contentTypeScope="" ma:versionID="fdeedd4f7627302832524080ea3ffec7">
  <xsd:schema xmlns:xsd="http://www.w3.org/2001/XMLSchema" xmlns:xs="http://www.w3.org/2001/XMLSchema" xmlns:p="http://schemas.microsoft.com/office/2006/metadata/properties" xmlns:ns1="http://schemas.microsoft.com/sharepoint/v3" xmlns:ns2="e6eac9e2-af12-45c7-86ec-223573b1eca8" xmlns:ns3="http://schemas.microsoft.com/sharepoint/v4" xmlns:ns4="81b0faf3-33de-474b-b7b9-1da4255b43fc" targetNamespace="http://schemas.microsoft.com/office/2006/metadata/properties" ma:root="true" ma:fieldsID="645f907e871f812191af409f11b61765" ns1:_="" ns2:_="" ns3:_="" ns4:_="">
    <xsd:import namespace="http://schemas.microsoft.com/sharepoint/v3"/>
    <xsd:import namespace="e6eac9e2-af12-45c7-86ec-223573b1eca8"/>
    <xsd:import namespace="http://schemas.microsoft.com/sharepoint/v4"/>
    <xsd:import namespace="81b0faf3-33de-474b-b7b9-1da4255b43fc"/>
    <xsd:element name="properties">
      <xsd:complexType>
        <xsd:sequence>
          <xsd:element name="documentManagement">
            <xsd:complexType>
              <xsd:all>
                <xsd:element ref="ns1:PublishingStartDate" minOccurs="0"/>
                <xsd:element ref="ns1:PublishingExpirationDate" minOccurs="0"/>
                <xsd:element ref="ns2:Disposition" minOccurs="0"/>
                <xsd:element ref="ns1:RoutingRuleDescription"/>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eac9e2-af12-45c7-86ec-223573b1eca8" elementFormDefault="qualified">
    <xsd:import namespace="http://schemas.microsoft.com/office/2006/documentManagement/types"/>
    <xsd:import namespace="http://schemas.microsoft.com/office/infopath/2007/PartnerControls"/>
    <xsd:element name="Disposition" ma:index="10" nillable="true" ma:displayName="Disposition" ma:default="Select..." ma:format="Dropdown" ma:internalName="Disposition">
      <xsd:simpleType>
        <xsd:restriction base="dms:Choice">
          <xsd:enumeration value="Select..."/>
          <xsd:enumeration value="Retain"/>
          <xsd:enumeration value="Delete"/>
          <xsd:enumeration value="Move"/>
          <xsd:enumeration value="Unsur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0faf3-33de-474b-b7b9-1da4255b43f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19B907-F8DD-43C4-836E-70505E72B0B7}">
  <ds:schemaRefs>
    <ds:schemaRef ds:uri="http://schemas.microsoft.com/sharepoint/v3/contenttype/forms"/>
  </ds:schemaRefs>
</ds:datastoreItem>
</file>

<file path=customXml/itemProps2.xml><?xml version="1.0" encoding="utf-8"?>
<ds:datastoreItem xmlns:ds="http://schemas.openxmlformats.org/officeDocument/2006/customXml" ds:itemID="{53C851AE-5CE3-48DB-BB6E-9A02B0DB857E}">
  <ds:schemaRefs>
    <ds:schemaRef ds:uri="http://schemas.microsoft.com/sharepoint/v4"/>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6eac9e2-af12-45c7-86ec-223573b1eca8"/>
    <ds:schemaRef ds:uri="http://schemas.microsoft.com/sharepoint/v3"/>
    <ds:schemaRef ds:uri="81b0faf3-33de-474b-b7b9-1da4255b43fc"/>
    <ds:schemaRef ds:uri="http://www.w3.org/XML/1998/namespace"/>
    <ds:schemaRef ds:uri="http://purl.org/dc/terms/"/>
  </ds:schemaRefs>
</ds:datastoreItem>
</file>

<file path=customXml/itemProps3.xml><?xml version="1.0" encoding="utf-8"?>
<ds:datastoreItem xmlns:ds="http://schemas.openxmlformats.org/officeDocument/2006/customXml" ds:itemID="{66A49403-1D16-4911-8C5D-9B5661911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eac9e2-af12-45c7-86ec-223573b1eca8"/>
    <ds:schemaRef ds:uri="http://schemas.microsoft.com/sharepoint/v4"/>
    <ds:schemaRef ds:uri="81b0faf3-33de-474b-b7b9-1da4255b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RFP SCOPE-RESPONSE SPREADSHEET</vt:lpstr>
      <vt:lpstr>Drop-downs</vt:lpstr>
      <vt:lpstr>'RFP SCOPE-RESPONSE SPREADSHEET'!Print_Area</vt:lpstr>
      <vt:lpstr>'RFP SCOPE-RESPONSE SPREADSHEET'!Print_Titles</vt:lpstr>
      <vt:lpstr>YesNo</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creator>Gerjuoy,Berri</dc:creator>
  <cp:lastModifiedBy>Berry,Patricia</cp:lastModifiedBy>
  <cp:lastPrinted>2019-11-13T19:31:42Z</cp:lastPrinted>
  <dcterms:created xsi:type="dcterms:W3CDTF">2013-08-21T17:01:17Z</dcterms:created>
  <dcterms:modified xsi:type="dcterms:W3CDTF">2019-12-19T19:55:57Z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ies>
</file>