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Supply Chain\Permanent\Customer Service\Rebecca NE\Price Posting\2020\CT\"/>
    </mc:Choice>
  </mc:AlternateContent>
  <xr:revisionPtr revIDLastSave="0" documentId="13_ncr:1_{A9148408-60BA-4FAE-8B01-52FF87AFD5B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April PP" sheetId="1" r:id="rId1"/>
  </sheets>
  <definedNames>
    <definedName name="_xlnm._FilterDatabase" localSheetId="0" hidden="1">'April PP'!$A$1:$H$248</definedName>
    <definedName name="ID" localSheetId="0" hidden="1">"69bc1bdd-3ad3-4e24-a1a7-16b084460a98"</definedName>
    <definedName name="_xlnm.Print_Area" localSheetId="0">'April PP'!$A$1:$H$248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63" i="1" s="1"/>
  <c r="G64" i="1"/>
  <c r="G162" i="1"/>
  <c r="G163" i="1" s="1"/>
  <c r="G160" i="1"/>
  <c r="G161" i="1" s="1"/>
  <c r="G187" i="1" l="1"/>
  <c r="G180" i="1"/>
  <c r="G181" i="1" s="1"/>
  <c r="G178" i="1"/>
  <c r="G179" i="1" s="1"/>
  <c r="G176" i="1"/>
  <c r="G177" i="1" s="1"/>
  <c r="G174" i="1"/>
  <c r="G175" i="1" s="1"/>
  <c r="G173" i="1"/>
  <c r="G172" i="1"/>
  <c r="G164" i="1"/>
  <c r="G165" i="1" s="1"/>
  <c r="G158" i="1"/>
  <c r="G159" i="1" s="1"/>
  <c r="G156" i="1"/>
  <c r="G157" i="1" s="1"/>
  <c r="G154" i="1"/>
  <c r="G155" i="1" s="1"/>
  <c r="G153" i="1"/>
  <c r="G151" i="1"/>
  <c r="G152" i="1" s="1"/>
  <c r="G149" i="1"/>
  <c r="G150" i="1" s="1"/>
  <c r="G147" i="1"/>
  <c r="G148" i="1" s="1"/>
  <c r="G144" i="1"/>
  <c r="G145" i="1" s="1"/>
  <c r="G142" i="1"/>
  <c r="G143" i="1" s="1"/>
  <c r="G140" i="1"/>
  <c r="G141" i="1" s="1"/>
  <c r="G146" i="1" s="1"/>
  <c r="G139" i="1"/>
  <c r="G137" i="1"/>
  <c r="G138" i="1" s="1"/>
  <c r="G135" i="1"/>
  <c r="G136" i="1" s="1"/>
  <c r="G71" i="1"/>
  <c r="G70" i="1"/>
  <c r="G68" i="1"/>
  <c r="G69" i="1" s="1"/>
  <c r="G65" i="1"/>
  <c r="G53" i="1"/>
  <c r="G54" i="1" s="1"/>
  <c r="G41" i="1"/>
  <c r="G42" i="1" s="1"/>
  <c r="G40" i="1"/>
  <c r="G39" i="1" s="1"/>
  <c r="G103" i="1"/>
  <c r="G104" i="1" s="1"/>
  <c r="G102" i="1"/>
  <c r="G101" i="1"/>
  <c r="G99" i="1"/>
  <c r="G100" i="1" s="1"/>
  <c r="G97" i="1"/>
  <c r="G98" i="1" s="1"/>
  <c r="G95" i="1"/>
  <c r="G96" i="1" s="1"/>
  <c r="G82" i="1"/>
  <c r="G81" i="1"/>
  <c r="G48" i="1" l="1"/>
  <c r="G47" i="1" s="1"/>
  <c r="G67" i="1"/>
  <c r="G66" i="1" s="1"/>
  <c r="G167" i="1" l="1"/>
  <c r="G51" i="1" l="1"/>
  <c r="G203" i="1" l="1"/>
  <c r="G72" i="1" l="1"/>
  <c r="G59" i="1"/>
  <c r="G57" i="1"/>
  <c r="G49" i="1"/>
</calcChain>
</file>

<file path=xl/sharedStrings.xml><?xml version="1.0" encoding="utf-8"?>
<sst xmlns="http://schemas.openxmlformats.org/spreadsheetml/2006/main" count="1733" uniqueCount="586">
  <si>
    <t>Client Code</t>
  </si>
  <si>
    <t>NEW ITEM CODE</t>
  </si>
  <si>
    <t>BRAND NAME</t>
  </si>
  <si>
    <t>CLASS/TYPE</t>
  </si>
  <si>
    <t>VINTAGE/AGE</t>
  </si>
  <si>
    <t>UNITS/SIZE</t>
  </si>
  <si>
    <t>PRICE</t>
  </si>
  <si>
    <t>REG #</t>
  </si>
  <si>
    <t>Edrington</t>
  </si>
  <si>
    <t/>
  </si>
  <si>
    <t>5U</t>
  </si>
  <si>
    <t>BRUGAL '1888' Ron Gran Reserva Familiar</t>
  </si>
  <si>
    <t>RUM</t>
  </si>
  <si>
    <t>N/A</t>
  </si>
  <si>
    <t>6 / 750ML</t>
  </si>
  <si>
    <t>0107112</t>
  </si>
  <si>
    <t>BRUGAL '1888' Ron Gran Reserva Familiar (DI)</t>
  </si>
  <si>
    <t>BRUGAL 'Anejo' Superior Rum</t>
  </si>
  <si>
    <t>12 / 1L</t>
  </si>
  <si>
    <t>0012306</t>
  </si>
  <si>
    <t>24 / 375ML</t>
  </si>
  <si>
    <t>12 / 750ML</t>
  </si>
  <si>
    <t>6 / 1.75L</t>
  </si>
  <si>
    <t>120 / 50ML</t>
  </si>
  <si>
    <t>BRUGAL 'Anejo' Superior Rum (DI)</t>
  </si>
  <si>
    <t>BRUGAL 'Especial' Extra Dry Rum</t>
  </si>
  <si>
    <t>0107108</t>
  </si>
  <si>
    <t>BRUGAL 'Especial' Extra Dry Rum (DI)</t>
  </si>
  <si>
    <t>BRUGAL 'Extra Viejo' Rum</t>
  </si>
  <si>
    <t>BRUGAL 'Extra Viejo' Rum (DI)</t>
  </si>
  <si>
    <t>CUTTY SARK Blended Scotch Whisky</t>
  </si>
  <si>
    <t>SCOTCH WHISKY</t>
  </si>
  <si>
    <t>12 / 375ML</t>
  </si>
  <si>
    <t>0046856</t>
  </si>
  <si>
    <t>CUTTY SARK Blended Scotch Whisky (DI)</t>
  </si>
  <si>
    <t>CUTTY SARK Blended Scotch Whisky with Glass</t>
  </si>
  <si>
    <t>CUTTY SARK Blended Scotch Whisky with Glass (DI)</t>
  </si>
  <si>
    <t>HIGHLAND PARK '25 Year' Single Malt Scotch Whisky</t>
  </si>
  <si>
    <t>HIGHLAND PARK '25 Year' Single Malt Scotch Whisky (DI)</t>
  </si>
  <si>
    <t>HIGHLAND PARK '30 Year' Single Malt Scotch Whisky</t>
  </si>
  <si>
    <t>HIGHLAND PARK '30 Year' Single Malt Scotch Whisky (DI)</t>
  </si>
  <si>
    <t>HIGHLAND PARK 40 Yr Old Single Malt Scotch Whisky</t>
  </si>
  <si>
    <t>1 / 750ML</t>
  </si>
  <si>
    <t>0066360</t>
  </si>
  <si>
    <t>HIGHLAND PARK 'Ice Edition' Aged 17 Years Single Malt Scotch Whisky</t>
  </si>
  <si>
    <t>MALT SCOTCH WHISKY</t>
  </si>
  <si>
    <t>3 / 750ML</t>
  </si>
  <si>
    <t>0122356</t>
  </si>
  <si>
    <t>THE FAMOUS GROUSE Blended Scotch Whisky</t>
  </si>
  <si>
    <t>0010137</t>
  </si>
  <si>
    <t>THE FAMOUS GROUSE Blended Scotch Whisky (DI)</t>
  </si>
  <si>
    <t>THE FAMOUS GROUSE Blended Scotch Whisky NV</t>
  </si>
  <si>
    <t>THE FAMOUS GROUSE Blended Scotch Whisky NV (DI)</t>
  </si>
  <si>
    <t>THE FAMOUS GROUSE Blended Scotch Whisky NW</t>
  </si>
  <si>
    <t>THE FAMOUS GROUSE Blended Scotch Whisky NW (DI)</t>
  </si>
  <si>
    <t>THE FAMOUS GROUSE 'Smoky Black' Blended Scotch Whisky</t>
  </si>
  <si>
    <t>BLENDED SCOTCH WHISKY</t>
  </si>
  <si>
    <t>0118879</t>
  </si>
  <si>
    <t>THE FAMOUS GROUSE 'Smoky Black' Blended Scotch Whisky (DI)</t>
  </si>
  <si>
    <t>THE MACALLAN '12 Year Old' Sherry Oak SIngle Malt Scotch Whisky</t>
  </si>
  <si>
    <t>THE MACALLAN '12 Year Old' Sherry Oak SIngle Malt Scotch Whisky (DI)</t>
  </si>
  <si>
    <t>WHISKY</t>
  </si>
  <si>
    <t>0122348</t>
  </si>
  <si>
    <t>0122350</t>
  </si>
  <si>
    <t>0122349</t>
  </si>
  <si>
    <t>2 / 750ML</t>
  </si>
  <si>
    <t>0122345</t>
  </si>
  <si>
    <t>THE MACALLAN 'In Lalique' N.6 Highland Single Malt Scotch Whisky</t>
  </si>
  <si>
    <t>0122344</t>
  </si>
  <si>
    <t>THE MACALLAN 'In Lalique' N.6 Highland Single Malt Scotch Whisky (DI)</t>
  </si>
  <si>
    <t>0123924</t>
  </si>
  <si>
    <t>THE MACALLAN Double Cask '12 Year Old' Single Malt Scotch Whisky</t>
  </si>
  <si>
    <t>THE MACALLAN Double Cask '12 Year Old' Single Malt Scotch Whisky (DI)</t>
  </si>
  <si>
    <t>THE MACALLAN '40 Year Old' Sherry Oak Single Malt Scotch Whisky</t>
  </si>
  <si>
    <t>THE MACALLAN '40 Year Old' Sherry Oak Single Malt Scotch Whisky (DI)</t>
  </si>
  <si>
    <t>HIGHLAND PARK 'Fire Edition' Single Malt Scotch Whisky</t>
  </si>
  <si>
    <t>0129288</t>
  </si>
  <si>
    <t>HIGHLAND PARK 'Fire Edition' Single Malt Scotch Whisky (DI)</t>
  </si>
  <si>
    <t>0122346</t>
  </si>
  <si>
    <t>PARTIDA BLANCO 6X75CL 40% US (DI)</t>
  </si>
  <si>
    <t>TEQUILA</t>
  </si>
  <si>
    <t>0050036</t>
  </si>
  <si>
    <t>PARTIDA BLANCO 6X75CL 40% US</t>
  </si>
  <si>
    <t>PARTIDA REPOSADO 6X75CL 40% US (DI)</t>
  </si>
  <si>
    <t>0050037</t>
  </si>
  <si>
    <t>PARTIDA REPOSADO 6X75CL 40% US</t>
  </si>
  <si>
    <t>PARTIDA ANEJO 6X75CL 40% US (DI)</t>
  </si>
  <si>
    <t>0050035</t>
  </si>
  <si>
    <t>PARTIDA ANEJO 6X75CL 40% US</t>
  </si>
  <si>
    <t xml:space="preserve">PARTIDA ELEGANTE 2X75CL 40% US (DI)  </t>
  </si>
  <si>
    <t>0061094</t>
  </si>
  <si>
    <t xml:space="preserve">PARTIDA ELEGANTE 2X75CL 40% US  </t>
  </si>
  <si>
    <t>HIGHLAND PARK Valkyrie (DI)</t>
  </si>
  <si>
    <t>0130800</t>
  </si>
  <si>
    <t xml:space="preserve">HIGHLAND PARK Valkyrie </t>
  </si>
  <si>
    <t>HIGHLAND PARK Magnus (DI)</t>
  </si>
  <si>
    <t>0133808</t>
  </si>
  <si>
    <t>HIGHLAND PARK Magnus</t>
  </si>
  <si>
    <t>HIGHLAND PARK '12 Year' VIKING HONOUR Single Malt Scotch Whisky</t>
  </si>
  <si>
    <t>0132147</t>
  </si>
  <si>
    <t>HIGHLAND PARK '12 Year' VIKING HONOUR Single Malt Scotch Whisky (DI)</t>
  </si>
  <si>
    <t>HIGHLAND PARK '18 Year' VIKING PRIDE Single Malt Scotch Whisky</t>
  </si>
  <si>
    <t>0133778</t>
  </si>
  <si>
    <t>HIGHLAND PARK '18 Year' VIKING PRIDE Single Malt Scotch Whisky (DI)</t>
  </si>
  <si>
    <t>0146178</t>
  </si>
  <si>
    <t>0129795</t>
  </si>
  <si>
    <t>THE GLENROTHES Vintage Reserve Speyside Single Malt Scotch Whisky</t>
  </si>
  <si>
    <t>0135717</t>
  </si>
  <si>
    <t>THE GLENROTHES Bourbon Cask Reserve Speyside Single Malt Scotch Whisky</t>
  </si>
  <si>
    <t>0135740</t>
  </si>
  <si>
    <t>THE GLENROTHES Sherry Cask Reserve Speyside Single Malt Scotch Whisky</t>
  </si>
  <si>
    <t>0135719</t>
  </si>
  <si>
    <t>THE GLENROTHES Peated Cask Reserve Speyside Single Malt Scotch Whisky</t>
  </si>
  <si>
    <t>0135739 </t>
  </si>
  <si>
    <t>THE GLENROTHES 2001 Speyside Single Malt Scotch Whisky</t>
  </si>
  <si>
    <t>0135742</t>
  </si>
  <si>
    <t>THE GLENROTHES 1998 Speyside Single Malt Scotch Whisky</t>
  </si>
  <si>
    <t>0135718</t>
  </si>
  <si>
    <t>THE GLENROTHES 1995 Speyside Single Malt Scotch Whisky</t>
  </si>
  <si>
    <t>0135720</t>
  </si>
  <si>
    <t>THE GLENROTHES 1992 Speyside Single Malt Scotch Whisky</t>
  </si>
  <si>
    <t>0135741</t>
  </si>
  <si>
    <t>THE GLENROTHES 1978 Speyside Single Malt Scotch Whisky</t>
  </si>
  <si>
    <t>4 / 750ML</t>
  </si>
  <si>
    <t>0135736</t>
  </si>
  <si>
    <t>THE GLENROTHES Select Reserve Speyside Single Malt Scotch Whisky</t>
  </si>
  <si>
    <t>0135737</t>
  </si>
  <si>
    <t>6 / 1 L</t>
  </si>
  <si>
    <t>HIGHLAND PARK Full Volume (DI)</t>
  </si>
  <si>
    <t>0135076</t>
  </si>
  <si>
    <t>HIGHLAND PARK Full Volume</t>
  </si>
  <si>
    <t>HIGHLAND PARK 'The Dark Edition' Single Malt Scotch Whisky</t>
  </si>
  <si>
    <t>0138210</t>
  </si>
  <si>
    <t>HIGHLAND PARK 'The Light Edition' Single Malt Scotch Whisky</t>
  </si>
  <si>
    <t>0138209</t>
  </si>
  <si>
    <t>0139571</t>
  </si>
  <si>
    <t>0139565</t>
  </si>
  <si>
    <t>0139569</t>
  </si>
  <si>
    <t>0139567</t>
  </si>
  <si>
    <t>THE GLENROTHES 2004 Speyside Single Malt Scotch Whisky</t>
  </si>
  <si>
    <t>0139065</t>
  </si>
  <si>
    <t>0138212</t>
  </si>
  <si>
    <t>THE MACALLAN Exceptional Cask #5235 12 Year Old Single Malt Scotch Whisky 63.8%</t>
  </si>
  <si>
    <t>THE MACALLAN Exceptional Cask #11650 12 Year Old Single Malt Scotch Whisky 65.2%</t>
  </si>
  <si>
    <t>THE MACALLAN Exceptional Cask #8841 14 Year Old Single Malt Scotch Whisky 60.8%</t>
  </si>
  <si>
    <t>THE MACALLAN Exceptional Cask #2339 15 Year Old Single Malt Scotch Whisky 58.5%</t>
  </si>
  <si>
    <t>THE MACALLAN Exceptional Cask #9182 20 Year Old Single Malt Scotch Whisky 46.6%</t>
  </si>
  <si>
    <t>THE MACALLAN Exceptional Cask #13561 20 Year Old Single Malt Scotch Whisky 54.6%</t>
  </si>
  <si>
    <t>THE MACALLAN Exceptional Cask #5326 22 Year Old Single Malt Scotch Whisky 52.7%</t>
  </si>
  <si>
    <t>HIGHLAND PARK Helluland Single Cask Series 13 Year Old Single Malt Scotch Whisky (DI)</t>
  </si>
  <si>
    <t>0139929</t>
  </si>
  <si>
    <t>HIGHLAND PARK Helluland Single Cask Series 13 Year Old Single Malt Scotch Whisky</t>
  </si>
  <si>
    <t>THE MACALLAN Double Cask CHINESE NEW YEAR '12 Year Old' Single Malt Scotch Whisky</t>
  </si>
  <si>
    <t>THE MACALLAN 'Triple Cask 15 Year Old' Single Malt Scotch Whisky</t>
  </si>
  <si>
    <t>0141178</t>
  </si>
  <si>
    <t>THE MACALLAN 'Triple Cask 15 Year Old' Single Malt Scotch Whisky (DI)</t>
  </si>
  <si>
    <t>THE MACALLAN '18 Year Old' Sherry Oak Single Malt Scotch Whisky</t>
  </si>
  <si>
    <t>THE MACALLAN '18 Year Old' Sherry Oak Single Malt Scotch Whisky (DI)</t>
  </si>
  <si>
    <t>0141179</t>
  </si>
  <si>
    <t>THE MACALLAN Double Cask Gold Single Malt Scotch Whisky</t>
  </si>
  <si>
    <t>0141180</t>
  </si>
  <si>
    <t>THE MACALLAN Double Cask Gold Single Malt Scotch Whisky (DI)</t>
  </si>
  <si>
    <t>HIGHLAND PARK Valknut (DI)</t>
  </si>
  <si>
    <t>0146176</t>
  </si>
  <si>
    <t>HIGHLAND PARK Valknut</t>
  </si>
  <si>
    <t>HIGHLAND PARK 50 Yr Old Single Malt Scotch Whisky</t>
  </si>
  <si>
    <t>THE MACALLAN 50 Year Old Single Malt Scotch Whisky</t>
  </si>
  <si>
    <t>0140637</t>
  </si>
  <si>
    <t>THE MACALLAN '25 Year Old' Single Malt Scotch Whisky</t>
  </si>
  <si>
    <t>THE MACALLAN '25 Year Old' Single Malt Scotch Whisky (DI)</t>
  </si>
  <si>
    <t>THE MACALLAN '30 Year Old' Single Malt Scotch Whisky</t>
  </si>
  <si>
    <t>THE MACALLAN '30 Year Old' Single Malt Scotch Whisky (DI)</t>
  </si>
  <si>
    <t>THE GLENROTHES 10 Year Old Single Malt Scotch Whisky</t>
  </si>
  <si>
    <t xml:space="preserve">0147257 </t>
  </si>
  <si>
    <t>THE GLENROTHES 12 Year Old Single Malt Scotch Whisky</t>
  </si>
  <si>
    <t>0147259</t>
  </si>
  <si>
    <t>THE GLENROTHES 18 Year Old Single Malt Scotch Whisky</t>
  </si>
  <si>
    <t xml:space="preserve">0147263 </t>
  </si>
  <si>
    <t>THE GLENROTHES 25 Year Old Single Malt Scotch Whisky</t>
  </si>
  <si>
    <t>0146522</t>
  </si>
  <si>
    <t>THE GLENROTHES Whisky Makers Cut Single Malt Scotch Whisky</t>
  </si>
  <si>
    <t>0146520</t>
  </si>
  <si>
    <t>0147740</t>
  </si>
  <si>
    <t>Pending</t>
  </si>
  <si>
    <t>0147733</t>
  </si>
  <si>
    <t>0147734</t>
  </si>
  <si>
    <t>0147735</t>
  </si>
  <si>
    <t>0147736</t>
  </si>
  <si>
    <t>0147737</t>
  </si>
  <si>
    <t>0147738</t>
  </si>
  <si>
    <t>0147739</t>
  </si>
  <si>
    <t>0147741</t>
  </si>
  <si>
    <t>STRAIGHT BOURBON WHISKY</t>
  </si>
  <si>
    <t>WHISKEY</t>
  </si>
  <si>
    <t>WYOMING WHISKEY SMALL BATCH 750ml</t>
  </si>
  <si>
    <t>WYOMING WHISKEY SMALL BATCH 375ml</t>
  </si>
  <si>
    <t>WYOMING WHISKEY OUTRYDER</t>
  </si>
  <si>
    <t>WYOMING WHISKEY DOUBLE CASK</t>
  </si>
  <si>
    <t>WYOMING WHISKEY SINGLE BARREL</t>
  </si>
  <si>
    <t>30010101WC</t>
  </si>
  <si>
    <t>10020091WC</t>
  </si>
  <si>
    <t>10020091DI</t>
  </si>
  <si>
    <t>10010149WC</t>
  </si>
  <si>
    <t>10010149DI</t>
  </si>
  <si>
    <t>10020320WC</t>
  </si>
  <si>
    <t>10020320DI</t>
  </si>
  <si>
    <t>10010942WC</t>
  </si>
  <si>
    <t>10010942DI</t>
  </si>
  <si>
    <t>10200413DI</t>
  </si>
  <si>
    <t>100200413WC</t>
  </si>
  <si>
    <t>10200961WC</t>
  </si>
  <si>
    <t>10030382WC</t>
  </si>
  <si>
    <t>10011005WC</t>
  </si>
  <si>
    <t>10011023WC</t>
  </si>
  <si>
    <t>10011023DI</t>
  </si>
  <si>
    <t>10011083WC</t>
  </si>
  <si>
    <t>10011083DI</t>
  </si>
  <si>
    <t>14010018WC</t>
  </si>
  <si>
    <t>14010017WC</t>
  </si>
  <si>
    <t>14010035WC</t>
  </si>
  <si>
    <t>14010067WC</t>
  </si>
  <si>
    <t>14010025WC</t>
  </si>
  <si>
    <t>10060850WC</t>
  </si>
  <si>
    <t>10060848WC</t>
  </si>
  <si>
    <t>10060845WC</t>
  </si>
  <si>
    <t>10060838WC</t>
  </si>
  <si>
    <t>10061013WC</t>
  </si>
  <si>
    <t>13020001WC</t>
  </si>
  <si>
    <t>14100002WC</t>
  </si>
  <si>
    <t>14100003WC</t>
  </si>
  <si>
    <t>14100004WC</t>
  </si>
  <si>
    <t>14100005WC</t>
  </si>
  <si>
    <t>14100006WC</t>
  </si>
  <si>
    <t>10320078WC</t>
  </si>
  <si>
    <t>10320080WC</t>
  </si>
  <si>
    <t>10320077WC</t>
  </si>
  <si>
    <t>10320079WC</t>
  </si>
  <si>
    <t>10320093WC</t>
  </si>
  <si>
    <t>10320078DI</t>
  </si>
  <si>
    <t>10320080DI</t>
  </si>
  <si>
    <t>10320077DI</t>
  </si>
  <si>
    <t>10320079DI</t>
  </si>
  <si>
    <t>10320093DI</t>
  </si>
  <si>
    <t>10360054WC</t>
  </si>
  <si>
    <t>10360055WC</t>
  </si>
  <si>
    <t>10360056WC</t>
  </si>
  <si>
    <t>10360057WC</t>
  </si>
  <si>
    <t>10360054DI</t>
  </si>
  <si>
    <t>10360055DI</t>
  </si>
  <si>
    <t>10360056DI</t>
  </si>
  <si>
    <t>10360057DI</t>
  </si>
  <si>
    <t>10330014WC</t>
  </si>
  <si>
    <t>10330015WC</t>
  </si>
  <si>
    <t>10330014DI</t>
  </si>
  <si>
    <t>10330015DI</t>
  </si>
  <si>
    <t>10230099WC</t>
  </si>
  <si>
    <t>10230100WC</t>
  </si>
  <si>
    <t>10230120WC</t>
  </si>
  <si>
    <t>10230103WC</t>
  </si>
  <si>
    <t>10230096WC</t>
  </si>
  <si>
    <t>10230099DI</t>
  </si>
  <si>
    <t>10230100DI</t>
  </si>
  <si>
    <t>10230120DI</t>
  </si>
  <si>
    <t>10230103DI</t>
  </si>
  <si>
    <t>10230096DI</t>
  </si>
  <si>
    <t>10230114WC</t>
  </si>
  <si>
    <t>10230114DI</t>
  </si>
  <si>
    <t>30200011WC</t>
  </si>
  <si>
    <t>10200331WC</t>
  </si>
  <si>
    <t>10070325WC</t>
  </si>
  <si>
    <t>10070384WC</t>
  </si>
  <si>
    <t>10070320WC</t>
  </si>
  <si>
    <t>10070322WC</t>
  </si>
  <si>
    <t>10070325DI</t>
  </si>
  <si>
    <t>10070384DI</t>
  </si>
  <si>
    <t>10070320DI</t>
  </si>
  <si>
    <t>10070322DI</t>
  </si>
  <si>
    <t>10070321WC</t>
  </si>
  <si>
    <t>10070321DI</t>
  </si>
  <si>
    <t>10070323WC</t>
  </si>
  <si>
    <t>10070326WC</t>
  </si>
  <si>
    <t>10070323DI</t>
  </si>
  <si>
    <t>10070326DI</t>
  </si>
  <si>
    <t>10080077WC</t>
  </si>
  <si>
    <t>10080079WC</t>
  </si>
  <si>
    <t>10080077DI</t>
  </si>
  <si>
    <t>10080079DI</t>
  </si>
  <si>
    <t>10010116WC</t>
  </si>
  <si>
    <t>10010116DI</t>
  </si>
  <si>
    <t>10030177WC</t>
  </si>
  <si>
    <t>10030177DI</t>
  </si>
  <si>
    <t>10030046WC</t>
  </si>
  <si>
    <t>10030046DI</t>
  </si>
  <si>
    <t>10010021WC</t>
  </si>
  <si>
    <t>10010031WC</t>
  </si>
  <si>
    <t>10010031DI</t>
  </si>
  <si>
    <t>10010576WC</t>
  </si>
  <si>
    <t>10010576DI</t>
  </si>
  <si>
    <t>10440024WC</t>
  </si>
  <si>
    <t>10440024DI</t>
  </si>
  <si>
    <t>10200343WC</t>
  </si>
  <si>
    <t>10200343DI</t>
  </si>
  <si>
    <t>10030206DI</t>
  </si>
  <si>
    <t>10030206WC</t>
  </si>
  <si>
    <t>12360001DI</t>
  </si>
  <si>
    <t>12360001WC</t>
  </si>
  <si>
    <t>12360003DI</t>
  </si>
  <si>
    <t>12360003WC</t>
  </si>
  <si>
    <t>12360004DI</t>
  </si>
  <si>
    <t>12360004WC</t>
  </si>
  <si>
    <t>12360005DI</t>
  </si>
  <si>
    <t>12360005WC</t>
  </si>
  <si>
    <t>10200457DI</t>
  </si>
  <si>
    <t>100200457WC</t>
  </si>
  <si>
    <t>10200428WC</t>
  </si>
  <si>
    <t>10200428DI</t>
  </si>
  <si>
    <t>10200437WC</t>
  </si>
  <si>
    <t>10200437DI</t>
  </si>
  <si>
    <t>10011161WC</t>
  </si>
  <si>
    <t>10050002WC</t>
  </si>
  <si>
    <t>10601129WC</t>
  </si>
  <si>
    <t>10601064WC</t>
  </si>
  <si>
    <t>10601105WC</t>
  </si>
  <si>
    <t>10601066WC</t>
  </si>
  <si>
    <t>10600920WC</t>
  </si>
  <si>
    <t>10600924WC</t>
  </si>
  <si>
    <t>10601115WC</t>
  </si>
  <si>
    <t>10601031WC</t>
  </si>
  <si>
    <t>10600915WC</t>
  </si>
  <si>
    <t>10600925WC</t>
  </si>
  <si>
    <t>10600930WC</t>
  </si>
  <si>
    <t>10010786WC</t>
  </si>
  <si>
    <t>10010730WC</t>
  </si>
  <si>
    <t>10010729WC</t>
  </si>
  <si>
    <t>10010592WC</t>
  </si>
  <si>
    <t>10200511DI</t>
  </si>
  <si>
    <t>10200511WC</t>
  </si>
  <si>
    <t>10200638WC</t>
  </si>
  <si>
    <t>10200638DI</t>
  </si>
  <si>
    <t>10200646WC</t>
  </si>
  <si>
    <t>10200646DI</t>
  </si>
  <si>
    <t>10601129EDGWC</t>
  </si>
  <si>
    <t>10601064EDGWC</t>
  </si>
  <si>
    <t>10601105EDGWC</t>
  </si>
  <si>
    <t>10601066EDGWC</t>
  </si>
  <si>
    <t>10600920EDGWC</t>
  </si>
  <si>
    <t>10010862WC</t>
  </si>
  <si>
    <t>10010858WC</t>
  </si>
  <si>
    <t>10010860WC</t>
  </si>
  <si>
    <t>10010863WC</t>
  </si>
  <si>
    <t>10010855WC</t>
  </si>
  <si>
    <t>10010868WC</t>
  </si>
  <si>
    <t>10010866WC</t>
  </si>
  <si>
    <t>10200662DI</t>
  </si>
  <si>
    <t>10200662WC</t>
  </si>
  <si>
    <t>30010100WC</t>
  </si>
  <si>
    <t>30010099WC</t>
  </si>
  <si>
    <t>30010098WC</t>
  </si>
  <si>
    <t>30010096WC</t>
  </si>
  <si>
    <t>30010103WC</t>
  </si>
  <si>
    <t>30010102WC</t>
  </si>
  <si>
    <t>10011200WC</t>
  </si>
  <si>
    <t>10011174WC</t>
  </si>
  <si>
    <t>10011199WC</t>
  </si>
  <si>
    <t>10011201WC</t>
  </si>
  <si>
    <t>THE MACALLAN Exceptional Cask #9064 14 Year Old Single Malt Scotch Whisky 61.6%</t>
  </si>
  <si>
    <t>THE MACALLAN Exceptional Cask #6513 13 Year Old Single Malt Scotch Whisky 59.6%</t>
  </si>
  <si>
    <t>THE MACALLAN Exceptional Cask #3019 16 Year Old Single Malt Scotch Whisky 56.1%</t>
  </si>
  <si>
    <t>THE MACALLAN Exceptional Cask #21156 12 Year Old Single Malt Scotch Whisky 64.8%</t>
  </si>
  <si>
    <t>8 / 750ML</t>
  </si>
  <si>
    <t>10011166WC</t>
  </si>
  <si>
    <t>0149581</t>
  </si>
  <si>
    <t>0149077</t>
  </si>
  <si>
    <t>30010014WC</t>
  </si>
  <si>
    <t>30010119WC</t>
  </si>
  <si>
    <t>30010015WC</t>
  </si>
  <si>
    <t>30010013WC</t>
  </si>
  <si>
    <t>10060844WC</t>
  </si>
  <si>
    <t>10010592DI</t>
  </si>
  <si>
    <t>10010730DI</t>
  </si>
  <si>
    <t>0147469</t>
  </si>
  <si>
    <t>0147472</t>
  </si>
  <si>
    <t>0147470</t>
  </si>
  <si>
    <t>0147473</t>
  </si>
  <si>
    <t>10011300WC</t>
  </si>
  <si>
    <t>30011300WC</t>
  </si>
  <si>
    <t>THE MACALLAN 52 Year Old Single Malt Scotch Whisky</t>
  </si>
  <si>
    <t>0149588</t>
  </si>
  <si>
    <t>10060859WC</t>
  </si>
  <si>
    <t>0149586</t>
  </si>
  <si>
    <t>THE MACALLAN Exceptional Cask #3917 25 Year Old Single Malt Scotch Whisky 51.4%</t>
  </si>
  <si>
    <t>0151499</t>
  </si>
  <si>
    <t>0151501</t>
  </si>
  <si>
    <t>HIGHLAND PARK Twisted Tattoo (DI)</t>
  </si>
  <si>
    <t>HIGHLAND PARK Twisted Tattoo</t>
  </si>
  <si>
    <t>0149579</t>
  </si>
  <si>
    <t>10201137DI</t>
  </si>
  <si>
    <t>10201137WC</t>
  </si>
  <si>
    <t>14010035DI</t>
  </si>
  <si>
    <t>THE GLENROTHES 18 Year Old Single Malt Scotch Whisky (DI)</t>
  </si>
  <si>
    <t>THE MACALLAN '25 Year Old' Single Malt Scotch Whisky 2019 Release</t>
  </si>
  <si>
    <t>THE MACALLAN '25 Year Old' Single Malt Scotch Whisky 2019 Release (DI)</t>
  </si>
  <si>
    <t>0152418</t>
  </si>
  <si>
    <t>THE MACALLAN '30 Year Old' Single Malt Scotch Whisky 2019 Release</t>
  </si>
  <si>
    <t>THE MACALLAN '30 Year Old' Single Malt Scotch Whisky 2019 Release (DI)</t>
  </si>
  <si>
    <t>0152421</t>
  </si>
  <si>
    <t>THE MACALLAN '18 Year Old' Sherry Oak Single Malt Scotch Whisky 2019 Release</t>
  </si>
  <si>
    <t>THE MACALLAN '18 Year Old' Sherry Oak Single Malt Scotch Whisky 2019 Release (DI)</t>
  </si>
  <si>
    <t>0152422</t>
  </si>
  <si>
    <t>10011336WC</t>
  </si>
  <si>
    <t>10011336DI</t>
  </si>
  <si>
    <t>10011328WC</t>
  </si>
  <si>
    <t>10011328DI</t>
  </si>
  <si>
    <t>THE MACALLAN 'Edition No 5' Single Malt Scotch Whisky (DI)</t>
  </si>
  <si>
    <t>THE MACALLAN 'Edition No 5' Single Malt Scotch Whisky</t>
  </si>
  <si>
    <t>THE MACALLAN Classic Cut 2019 Edition</t>
  </si>
  <si>
    <t>THE MACALLAN Classic Cut 2019 Edition (DI)</t>
  </si>
  <si>
    <t>HIGHLAND PARK Valfather (DI)</t>
  </si>
  <si>
    <t>HIGHLAND PARK Valfather</t>
  </si>
  <si>
    <t>0154034</t>
  </si>
  <si>
    <t>10201498WC</t>
  </si>
  <si>
    <t>10201498DI</t>
  </si>
  <si>
    <t>0154035</t>
  </si>
  <si>
    <t>0154018</t>
  </si>
  <si>
    <t>THE MACALLAN 'Rare Cask' 2019 Batch 2 Highland Single Malt Scotch Whisky</t>
  </si>
  <si>
    <t>THE MACALLAN 'Rare Cask' 2019 Batch 2 Highland Single Malt Scotch Whisky (DI)</t>
  </si>
  <si>
    <t>10030567WC</t>
  </si>
  <si>
    <t>10030567DI</t>
  </si>
  <si>
    <t>10011382WC</t>
  </si>
  <si>
    <t>10011382DI</t>
  </si>
  <si>
    <t>10011357WC</t>
  </si>
  <si>
    <t>10011357DI</t>
  </si>
  <si>
    <t>THE GLENROTHES 40 Year Old Single Malt Scotch Whisky</t>
  </si>
  <si>
    <t>0151419</t>
  </si>
  <si>
    <t>0151414</t>
  </si>
  <si>
    <t>0151412</t>
  </si>
  <si>
    <t>0151416</t>
  </si>
  <si>
    <t>THE MACALLAN Triple Cask 18 Year Old 2019 Release Single Malt Scotch Whisky</t>
  </si>
  <si>
    <t>THE MACALLAN Triple Cask 18 Year Old 2019 Release Single Malt Scotch Whisky (DI)</t>
  </si>
  <si>
    <t>THE MACALLAN 'Triple Cask 18 Year Old' Single Malt Scotch Whisky</t>
  </si>
  <si>
    <t>THE MACALLAN 'Triple Cask 18 Year Old' Single Malt Scotch Whisky (DI)</t>
  </si>
  <si>
    <t>0154237</t>
  </si>
  <si>
    <t>0154241</t>
  </si>
  <si>
    <t>0154226</t>
  </si>
  <si>
    <t>0141067</t>
  </si>
  <si>
    <t>0133147</t>
  </si>
  <si>
    <t>HIGHLAND PARK 'The Dark Edition' Single Malt Scotch Whisky (DI)</t>
  </si>
  <si>
    <t>HIGHLAND PARK 'The Light Edition' Single Malt Scotch Whisky (DI)</t>
  </si>
  <si>
    <t>HIGHLAND PARK Soren 26 Year Single Malt Scotch Whiskey</t>
  </si>
  <si>
    <t>0151498</t>
  </si>
  <si>
    <t>0146175</t>
  </si>
  <si>
    <t>THE GLENROTHES 10 Year Old Single Malt Scotch Whisky (DI)</t>
  </si>
  <si>
    <t>14010018DI</t>
  </si>
  <si>
    <t>14010017DI</t>
  </si>
  <si>
    <t>0139089</t>
  </si>
  <si>
    <t>0140409</t>
  </si>
  <si>
    <t>0140415</t>
  </si>
  <si>
    <t>0140416</t>
  </si>
  <si>
    <t>0140413</t>
  </si>
  <si>
    <t>0140411</t>
  </si>
  <si>
    <t>0140410</t>
  </si>
  <si>
    <t>THE MACALLAN V5 Reflexion Single Malt Scotch Whisky</t>
  </si>
  <si>
    <t>THE MACALLAN V5 Reflexion Single Malt Scotch Whisky (DI)</t>
  </si>
  <si>
    <t>THE MACALLAN M DECANTER 45% 1X0.75L (DI)</t>
  </si>
  <si>
    <t>THE MACALLAN M DECANTER 45% 1X0.75L</t>
  </si>
  <si>
    <t>THE MACALLAN M BLACK DECANTER</t>
  </si>
  <si>
    <t>THE MACALLAN “In Lalique’ 65 Year Old Highland Single Malt Scotch Whisky</t>
  </si>
  <si>
    <t>THE MACALLAN 72 Year Old Single Malt Scotch Whisky</t>
  </si>
  <si>
    <t>THE MACALLAN Masters of Photography 7 'Magnum'</t>
  </si>
  <si>
    <t>10201303WC</t>
  </si>
  <si>
    <t>10201303DI</t>
  </si>
  <si>
    <t>HIGHLAND PARK Soren 26 Year Single Malt Scotch Whiskey (DI)</t>
  </si>
  <si>
    <t>0154236</t>
  </si>
  <si>
    <t>0147474</t>
  </si>
  <si>
    <t>0140991</t>
  </si>
  <si>
    <t>10030583WC</t>
  </si>
  <si>
    <t>THE MACALLAN M BLACK DECANTER 2018 Release</t>
  </si>
  <si>
    <t>0154225</t>
  </si>
  <si>
    <t>THE MACALLAN M DECANTER 2018 Release (DI)</t>
  </si>
  <si>
    <t>THE MACALLAN M DECANTER 2018 Release</t>
  </si>
  <si>
    <t>0139930</t>
  </si>
  <si>
    <t>0146180</t>
  </si>
  <si>
    <t>10030546DI</t>
  </si>
  <si>
    <t>10030546WC</t>
  </si>
  <si>
    <t>10030555WC</t>
  </si>
  <si>
    <t>0146185</t>
  </si>
  <si>
    <t>10020412DI</t>
  </si>
  <si>
    <t>10020412WC</t>
  </si>
  <si>
    <t>10010150WC</t>
  </si>
  <si>
    <t>10010150DI</t>
  </si>
  <si>
    <t>10201490WC</t>
  </si>
  <si>
    <t>10201490DI</t>
  </si>
  <si>
    <t>10201463WC</t>
  </si>
  <si>
    <t>10201463DI</t>
  </si>
  <si>
    <t>0151504</t>
  </si>
  <si>
    <t>0152419</t>
  </si>
  <si>
    <t>104010156WC</t>
  </si>
  <si>
    <t>THE MACALLAN 'Estate Reserve Single Malt Scotch Whisky</t>
  </si>
  <si>
    <t>0155478</t>
  </si>
  <si>
    <t>THE MACALLAN Fine &amp; Rare 1937 B1969</t>
  </si>
  <si>
    <t>THE MACALLAN Fine &amp; Rare 1937 B1974</t>
  </si>
  <si>
    <t>THE MACALLAN Fine &amp; Rare 1938 B1969</t>
  </si>
  <si>
    <t>THE MACALLAN Fine &amp; Rare 1940 B1975</t>
  </si>
  <si>
    <t>THE MACALLAN Fine &amp; Rare 1940 B1977</t>
  </si>
  <si>
    <t>THE MACALLAN Fine &amp; Rare 1946 #46/3m</t>
  </si>
  <si>
    <t>THE MACALLAN Fine &amp; Rare 1947 B1962</t>
  </si>
  <si>
    <t>THE MACALLAN Fine &amp; Rare 1949 #935</t>
  </si>
  <si>
    <t>THE MACALLAN Fine &amp; Rare 1950 #598</t>
  </si>
  <si>
    <t>THE MACALLAN Fine &amp; Rare 1950 #600</t>
  </si>
  <si>
    <t>THE MACALLAN Fine &amp; Rare 1952 #627</t>
  </si>
  <si>
    <t>THE MACALLAN Fine &amp; Rare 1952 #1250</t>
  </si>
  <si>
    <t>THE MACALLAN Fine &amp; Rare 1954 #1902</t>
  </si>
  <si>
    <t>THE MACALLAN Fine &amp; Rare 1963 B1978</t>
  </si>
  <si>
    <t>THE MACALLAN Fine &amp; Rare 1965 #4402</t>
  </si>
  <si>
    <t>THE MACALLAN Fine &amp; Rare 1969 #9369</t>
  </si>
  <si>
    <t>THE MACALLAN Fine &amp; Rare 1976 #11354</t>
  </si>
  <si>
    <t>THE MACALLAN Fine &amp; Rare 1977 #8661</t>
  </si>
  <si>
    <t>THE MACALLAN Fine &amp; Rare 1978 #13810</t>
  </si>
  <si>
    <t>THE MACALLAN Fine &amp; Rare 1979 #2803</t>
  </si>
  <si>
    <t>THE MACALLAN Fine &amp; Rare 1985 #190413</t>
  </si>
  <si>
    <t>THE MACALLAN Fine &amp; Rare 1988 #12202</t>
  </si>
  <si>
    <t>THE MACALLAN Fine &amp; Rare 1989 #3247</t>
  </si>
  <si>
    <t>THE MACALLAN Fine &amp; Rare 1990 #24706</t>
  </si>
  <si>
    <t>THE MACALLAN Fine &amp; Rare 1991 #7021</t>
  </si>
  <si>
    <t>10060849WC</t>
  </si>
  <si>
    <t>10060646WC</t>
  </si>
  <si>
    <t>10060661WC</t>
  </si>
  <si>
    <t>10060642WC</t>
  </si>
  <si>
    <t>10060837WC</t>
  </si>
  <si>
    <t>10060835WC</t>
  </si>
  <si>
    <t>10060636WC</t>
  </si>
  <si>
    <t>10060832WC</t>
  </si>
  <si>
    <t>10060827WC</t>
  </si>
  <si>
    <t>10060656WC</t>
  </si>
  <si>
    <t>10060855WC</t>
  </si>
  <si>
    <t>10050017WC</t>
  </si>
  <si>
    <t>10050026WC</t>
  </si>
  <si>
    <t>10050027WC</t>
  </si>
  <si>
    <t>10060706WC</t>
  </si>
  <si>
    <t>10060707WC</t>
  </si>
  <si>
    <t>10060673WC</t>
  </si>
  <si>
    <t>THE MACALLAN Exceptional Cask #1683 Single Malt Scotch Whisky 53.4%</t>
  </si>
  <si>
    <t>0151500</t>
  </si>
  <si>
    <t>0149580</t>
  </si>
  <si>
    <t>PARTIDA REPOSADO SINGLE CASK</t>
  </si>
  <si>
    <t>12360013WC</t>
  </si>
  <si>
    <t>PARTIDA Roble Fino Cristalino Reposado</t>
  </si>
  <si>
    <t>THE GLENROTHES 12 Year Old Single Malt Scotch Whisky (DI)</t>
  </si>
  <si>
    <t>10011389WC</t>
  </si>
  <si>
    <t>NOBLE OAK Bourbon</t>
  </si>
  <si>
    <t>13020004WC</t>
  </si>
  <si>
    <t>NOBLE OAK Rye</t>
  </si>
  <si>
    <t>0159958</t>
  </si>
  <si>
    <t>0151415</t>
  </si>
  <si>
    <t xml:space="preserve">WYOMING WHISKEY PRIVATE STOCK </t>
  </si>
  <si>
    <t>14100022WC</t>
  </si>
  <si>
    <t>10200320WC</t>
  </si>
  <si>
    <t>HIGHLAND PARK 1968 Vintage</t>
  </si>
  <si>
    <t>10200322WC</t>
  </si>
  <si>
    <t>HIGHLAND PARK 1971 Vintage</t>
  </si>
  <si>
    <t>10200323WC</t>
  </si>
  <si>
    <t>0160816</t>
  </si>
  <si>
    <t>0160810</t>
  </si>
  <si>
    <t>0160813</t>
  </si>
  <si>
    <t>THE GLENROTHES Whisky Makers Cut Single Malt Scotch Whisky (DI)</t>
  </si>
  <si>
    <t>HIGHLAND PARK '21 Year' Single Malt Scotch Whisky</t>
  </si>
  <si>
    <t>HIGHLAND PARK '21 Year' Single Malt Scotch Whisky (DI)</t>
  </si>
  <si>
    <t>0159305</t>
  </si>
  <si>
    <t>10201539WC</t>
  </si>
  <si>
    <t>10201539DI</t>
  </si>
  <si>
    <t>HIGHLAND PARK 1976 Vintage</t>
  </si>
  <si>
    <t>HIGHLAND PARK 1970 Vintage</t>
  </si>
  <si>
    <t>10200321WC</t>
  </si>
  <si>
    <t>10011481WC</t>
  </si>
  <si>
    <t>10011529WC</t>
  </si>
  <si>
    <t>THE MACALLAN Exceptional Cask #14812 Single Malt Scotch Whisky 53.4%</t>
  </si>
  <si>
    <t>THE MACALLAN Exceptional Cask #6355 Single Malt Scotch Whisky 50.8%</t>
  </si>
  <si>
    <t>0162969</t>
  </si>
  <si>
    <t>12360044WC</t>
  </si>
  <si>
    <t>PARTIDA Roble Fino Anejo</t>
  </si>
  <si>
    <t>PARTIDA Roble Fino Reposado</t>
  </si>
  <si>
    <t>12360045WC</t>
  </si>
  <si>
    <t>12360043WC</t>
  </si>
  <si>
    <t>0162977</t>
  </si>
  <si>
    <t>10201907WC</t>
  </si>
  <si>
    <t>HIGHLAND PARK Kirkwall Single Malt Scotch Whisky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</si>
</sst>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0" fillId="0" borderId="0" xfId="0" applyFill="1"/>
    <xf numFmtId="49" fontId="2" fillId="0" borderId="1" xfId="3" applyNumberFormat="1" applyFont="1" applyFill="1" applyBorder="1" applyAlignment="1" applyProtection="1">
      <alignment horizontal="center"/>
    </xf>
    <xf numFmtId="0" fontId="3" fillId="0" borderId="1" xfId="3" applyFont="1" applyFill="1" applyBorder="1" applyAlignment="1" applyProtection="1">
      <alignment horizontal="left"/>
    </xf>
    <xf numFmtId="0" fontId="2" fillId="0" borderId="1" xfId="3" applyFont="1" applyFill="1" applyBorder="1" applyAlignment="1" applyProtection="1"/>
    <xf numFmtId="0" fontId="2" fillId="0" borderId="1" xfId="3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vertical="center"/>
    </xf>
    <xf numFmtId="0" fontId="0" fillId="4" borderId="0" xfId="0" applyFill="1"/>
    <xf numFmtId="0" fontId="5" fillId="0" borderId="1" xfId="0" quotePrefix="1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4" xr:uid="{00000000-0005-0000-0000-000002000000}"/>
    <cellStyle name="Normal 9" xfId="2" xr:uid="{00000000-0005-0000-0000-000003000000}"/>
    <cellStyle name="Normal_Sheet1" xfId="3" xr:uid="{00000000-0005-0000-0000-000004000000}"/>
  </cellStyles>
  <dxfs count="3111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8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C20" sqref="C20"/>
    </sheetView>
  </sheetViews>
  <sheetFormatPr defaultColWidth="8.85546875" defaultRowHeight="15" x14ac:dyDescent="0.25"/>
  <cols>
    <col min="1" max="1" width="8.140625" style="27" customWidth="1"/>
    <col min="2" max="2" width="19" style="28" bestFit="1" customWidth="1"/>
    <col min="3" max="3" width="93.5703125" style="27" customWidth="1"/>
    <col min="4" max="4" width="27.42578125" style="27" bestFit="1" customWidth="1"/>
    <col min="5" max="5" width="15.85546875" style="27" customWidth="1"/>
    <col min="6" max="6" width="12.85546875" style="27" bestFit="1" customWidth="1"/>
    <col min="7" max="7" width="19.7109375" style="29" customWidth="1"/>
    <col min="8" max="8" width="12.28515625" style="28" customWidth="1"/>
    <col min="9" max="16384" width="8.85546875" style="6"/>
  </cols>
  <sheetData>
    <row r="1" spans="1:8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pans="1:8" ht="15" customHeight="1" x14ac:dyDescent="0.25">
      <c r="A2" s="7"/>
      <c r="B2" s="7"/>
      <c r="C2" s="8" t="s">
        <v>8</v>
      </c>
      <c r="D2" s="9"/>
      <c r="E2" s="10" t="s">
        <v>9</v>
      </c>
      <c r="F2" s="10"/>
      <c r="G2" s="11" t="s">
        <v>9</v>
      </c>
      <c r="H2" s="7"/>
    </row>
    <row r="3" spans="1:8" ht="14.45" customHeight="1" x14ac:dyDescent="0.25">
      <c r="A3" s="12" t="s">
        <v>10</v>
      </c>
      <c r="B3" s="13" t="s">
        <v>233</v>
      </c>
      <c r="C3" s="14" t="s">
        <v>17</v>
      </c>
      <c r="D3" s="14" t="s">
        <v>12</v>
      </c>
      <c r="E3" s="12" t="s">
        <v>13</v>
      </c>
      <c r="F3" s="12" t="s">
        <v>18</v>
      </c>
      <c r="G3" s="15">
        <v>149.49</v>
      </c>
      <c r="H3" s="33" t="s">
        <v>19</v>
      </c>
    </row>
    <row r="4" spans="1:8" ht="14.45" customHeight="1" x14ac:dyDescent="0.25">
      <c r="A4" s="12" t="s">
        <v>10</v>
      </c>
      <c r="B4" s="13" t="s">
        <v>234</v>
      </c>
      <c r="C4" s="14" t="s">
        <v>17</v>
      </c>
      <c r="D4" s="14" t="s">
        <v>12</v>
      </c>
      <c r="E4" s="12" t="s">
        <v>13</v>
      </c>
      <c r="F4" s="12" t="s">
        <v>20</v>
      </c>
      <c r="G4" s="15">
        <v>134.68</v>
      </c>
      <c r="H4" s="33" t="s">
        <v>19</v>
      </c>
    </row>
    <row r="5" spans="1:8" ht="14.45" customHeight="1" x14ac:dyDescent="0.25">
      <c r="A5" s="12" t="s">
        <v>10</v>
      </c>
      <c r="B5" s="13" t="s">
        <v>235</v>
      </c>
      <c r="C5" s="14" t="s">
        <v>17</v>
      </c>
      <c r="D5" s="14" t="s">
        <v>12</v>
      </c>
      <c r="E5" s="12" t="s">
        <v>13</v>
      </c>
      <c r="F5" s="12" t="s">
        <v>21</v>
      </c>
      <c r="G5" s="15">
        <v>125.18</v>
      </c>
      <c r="H5" s="33" t="s">
        <v>19</v>
      </c>
    </row>
    <row r="6" spans="1:8" ht="14.45" customHeight="1" x14ac:dyDescent="0.25">
      <c r="A6" s="12" t="s">
        <v>10</v>
      </c>
      <c r="B6" s="13" t="s">
        <v>236</v>
      </c>
      <c r="C6" s="14" t="s">
        <v>17</v>
      </c>
      <c r="D6" s="14" t="s">
        <v>12</v>
      </c>
      <c r="E6" s="12" t="s">
        <v>13</v>
      </c>
      <c r="F6" s="12" t="s">
        <v>22</v>
      </c>
      <c r="G6" s="15">
        <v>107.21</v>
      </c>
      <c r="H6" s="33" t="s">
        <v>19</v>
      </c>
    </row>
    <row r="7" spans="1:8" ht="14.45" customHeight="1" x14ac:dyDescent="0.25">
      <c r="A7" s="12" t="s">
        <v>10</v>
      </c>
      <c r="B7" s="13" t="s">
        <v>237</v>
      </c>
      <c r="C7" s="14" t="s">
        <v>17</v>
      </c>
      <c r="D7" s="14" t="s">
        <v>12</v>
      </c>
      <c r="E7" s="12" t="s">
        <v>13</v>
      </c>
      <c r="F7" s="12" t="s">
        <v>23</v>
      </c>
      <c r="G7" s="15">
        <v>99.98</v>
      </c>
      <c r="H7" s="33" t="s">
        <v>19</v>
      </c>
    </row>
    <row r="8" spans="1:8" ht="14.45" customHeight="1" x14ac:dyDescent="0.25">
      <c r="A8" s="16" t="s">
        <v>10</v>
      </c>
      <c r="B8" s="13" t="s">
        <v>238</v>
      </c>
      <c r="C8" s="17" t="s">
        <v>24</v>
      </c>
      <c r="D8" s="17" t="s">
        <v>12</v>
      </c>
      <c r="E8" s="16" t="s">
        <v>13</v>
      </c>
      <c r="F8" s="16" t="s">
        <v>18</v>
      </c>
      <c r="G8" s="18">
        <v>108.25</v>
      </c>
      <c r="H8" s="33" t="s">
        <v>19</v>
      </c>
    </row>
    <row r="9" spans="1:8" ht="14.45" customHeight="1" x14ac:dyDescent="0.25">
      <c r="A9" s="16" t="s">
        <v>10</v>
      </c>
      <c r="B9" s="13" t="s">
        <v>239</v>
      </c>
      <c r="C9" s="17" t="s">
        <v>24</v>
      </c>
      <c r="D9" s="17" t="s">
        <v>12</v>
      </c>
      <c r="E9" s="16" t="s">
        <v>13</v>
      </c>
      <c r="F9" s="16" t="s">
        <v>20</v>
      </c>
      <c r="G9" s="18">
        <v>102</v>
      </c>
      <c r="H9" s="33" t="s">
        <v>19</v>
      </c>
    </row>
    <row r="10" spans="1:8" ht="14.45" customHeight="1" x14ac:dyDescent="0.25">
      <c r="A10" s="16" t="s">
        <v>10</v>
      </c>
      <c r="B10" s="13" t="s">
        <v>240</v>
      </c>
      <c r="C10" s="17" t="s">
        <v>24</v>
      </c>
      <c r="D10" s="17" t="s">
        <v>12</v>
      </c>
      <c r="E10" s="16" t="s">
        <v>13</v>
      </c>
      <c r="F10" s="16" t="s">
        <v>21</v>
      </c>
      <c r="G10" s="18">
        <v>92.5</v>
      </c>
      <c r="H10" s="33" t="s">
        <v>19</v>
      </c>
    </row>
    <row r="11" spans="1:8" ht="14.45" customHeight="1" x14ac:dyDescent="0.25">
      <c r="A11" s="16" t="s">
        <v>10</v>
      </c>
      <c r="B11" s="13" t="s">
        <v>241</v>
      </c>
      <c r="C11" s="17" t="s">
        <v>24</v>
      </c>
      <c r="D11" s="17" t="s">
        <v>12</v>
      </c>
      <c r="E11" s="16" t="s">
        <v>13</v>
      </c>
      <c r="F11" s="16" t="s">
        <v>22</v>
      </c>
      <c r="G11" s="18">
        <v>70.25</v>
      </c>
      <c r="H11" s="33" t="s">
        <v>19</v>
      </c>
    </row>
    <row r="12" spans="1:8" ht="14.45" customHeight="1" x14ac:dyDescent="0.25">
      <c r="A12" s="16" t="s">
        <v>10</v>
      </c>
      <c r="B12" s="13" t="s">
        <v>242</v>
      </c>
      <c r="C12" s="17" t="s">
        <v>24</v>
      </c>
      <c r="D12" s="17" t="s">
        <v>12</v>
      </c>
      <c r="E12" s="16" t="s">
        <v>13</v>
      </c>
      <c r="F12" s="16" t="s">
        <v>23</v>
      </c>
      <c r="G12" s="18">
        <v>75.86</v>
      </c>
      <c r="H12" s="33" t="s">
        <v>19</v>
      </c>
    </row>
    <row r="13" spans="1:8" ht="14.45" customHeight="1" x14ac:dyDescent="0.25">
      <c r="A13" s="12" t="s">
        <v>10</v>
      </c>
      <c r="B13" s="13" t="s">
        <v>243</v>
      </c>
      <c r="C13" s="14" t="s">
        <v>25</v>
      </c>
      <c r="D13" s="14" t="s">
        <v>12</v>
      </c>
      <c r="E13" s="12" t="s">
        <v>13</v>
      </c>
      <c r="F13" s="12" t="s">
        <v>20</v>
      </c>
      <c r="G13" s="15">
        <v>134.68</v>
      </c>
      <c r="H13" s="33" t="s">
        <v>26</v>
      </c>
    </row>
    <row r="14" spans="1:8" ht="14.45" customHeight="1" x14ac:dyDescent="0.25">
      <c r="A14" s="12" t="s">
        <v>10</v>
      </c>
      <c r="B14" s="13" t="s">
        <v>244</v>
      </c>
      <c r="C14" s="14" t="s">
        <v>25</v>
      </c>
      <c r="D14" s="14" t="s">
        <v>12</v>
      </c>
      <c r="E14" s="12" t="s">
        <v>13</v>
      </c>
      <c r="F14" s="12" t="s">
        <v>21</v>
      </c>
      <c r="G14" s="15">
        <v>125.18</v>
      </c>
      <c r="H14" s="33" t="s">
        <v>26</v>
      </c>
    </row>
    <row r="15" spans="1:8" ht="14.45" customHeight="1" x14ac:dyDescent="0.25">
      <c r="A15" s="12" t="s">
        <v>10</v>
      </c>
      <c r="B15" s="13" t="s">
        <v>245</v>
      </c>
      <c r="C15" s="14" t="s">
        <v>25</v>
      </c>
      <c r="D15" s="14" t="s">
        <v>12</v>
      </c>
      <c r="E15" s="12" t="s">
        <v>13</v>
      </c>
      <c r="F15" s="12" t="s">
        <v>18</v>
      </c>
      <c r="G15" s="15">
        <v>149.49</v>
      </c>
      <c r="H15" s="33" t="s">
        <v>26</v>
      </c>
    </row>
    <row r="16" spans="1:8" ht="14.45" customHeight="1" x14ac:dyDescent="0.25">
      <c r="A16" s="12" t="s">
        <v>10</v>
      </c>
      <c r="B16" s="13" t="s">
        <v>246</v>
      </c>
      <c r="C16" s="14" t="s">
        <v>25</v>
      </c>
      <c r="D16" s="14" t="s">
        <v>12</v>
      </c>
      <c r="E16" s="12" t="s">
        <v>13</v>
      </c>
      <c r="F16" s="12" t="s">
        <v>22</v>
      </c>
      <c r="G16" s="15">
        <v>107.21</v>
      </c>
      <c r="H16" s="33" t="s">
        <v>26</v>
      </c>
    </row>
    <row r="17" spans="1:8" ht="14.45" customHeight="1" x14ac:dyDescent="0.25">
      <c r="A17" s="16" t="s">
        <v>10</v>
      </c>
      <c r="B17" s="13" t="s">
        <v>247</v>
      </c>
      <c r="C17" s="17" t="s">
        <v>27</v>
      </c>
      <c r="D17" s="17" t="s">
        <v>12</v>
      </c>
      <c r="E17" s="16" t="s">
        <v>13</v>
      </c>
      <c r="F17" s="16" t="s">
        <v>20</v>
      </c>
      <c r="G17" s="18">
        <v>102</v>
      </c>
      <c r="H17" s="33" t="s">
        <v>26</v>
      </c>
    </row>
    <row r="18" spans="1:8" ht="14.45" customHeight="1" x14ac:dyDescent="0.25">
      <c r="A18" s="16" t="s">
        <v>10</v>
      </c>
      <c r="B18" s="13" t="s">
        <v>248</v>
      </c>
      <c r="C18" s="17" t="s">
        <v>27</v>
      </c>
      <c r="D18" s="17" t="s">
        <v>12</v>
      </c>
      <c r="E18" s="16" t="s">
        <v>13</v>
      </c>
      <c r="F18" s="16" t="s">
        <v>21</v>
      </c>
      <c r="G18" s="18">
        <v>92.5</v>
      </c>
      <c r="H18" s="33" t="s">
        <v>26</v>
      </c>
    </row>
    <row r="19" spans="1:8" ht="14.45" customHeight="1" x14ac:dyDescent="0.25">
      <c r="A19" s="16" t="s">
        <v>10</v>
      </c>
      <c r="B19" s="13" t="s">
        <v>249</v>
      </c>
      <c r="C19" s="17" t="s">
        <v>27</v>
      </c>
      <c r="D19" s="17" t="s">
        <v>12</v>
      </c>
      <c r="E19" s="16" t="s">
        <v>13</v>
      </c>
      <c r="F19" s="16" t="s">
        <v>18</v>
      </c>
      <c r="G19" s="18">
        <v>108.25</v>
      </c>
      <c r="H19" s="33" t="s">
        <v>26</v>
      </c>
    </row>
    <row r="20" spans="1:8" ht="14.45" customHeight="1" x14ac:dyDescent="0.25">
      <c r="A20" s="16" t="s">
        <v>10</v>
      </c>
      <c r="B20" s="13" t="s">
        <v>250</v>
      </c>
      <c r="C20" s="17" t="s">
        <v>27</v>
      </c>
      <c r="D20" s="17" t="s">
        <v>12</v>
      </c>
      <c r="E20" s="16" t="s">
        <v>13</v>
      </c>
      <c r="F20" s="16" t="s">
        <v>22</v>
      </c>
      <c r="G20" s="18">
        <v>70.25</v>
      </c>
      <c r="H20" s="33" t="s">
        <v>26</v>
      </c>
    </row>
    <row r="21" spans="1:8" ht="14.45" customHeight="1" x14ac:dyDescent="0.25">
      <c r="A21" s="12" t="s">
        <v>10</v>
      </c>
      <c r="B21" s="13" t="s">
        <v>251</v>
      </c>
      <c r="C21" s="14" t="s">
        <v>28</v>
      </c>
      <c r="D21" s="14" t="s">
        <v>12</v>
      </c>
      <c r="E21" s="12" t="s">
        <v>13</v>
      </c>
      <c r="F21" s="12" t="s">
        <v>21</v>
      </c>
      <c r="G21" s="15">
        <v>164.93</v>
      </c>
      <c r="H21" s="33" t="s">
        <v>445</v>
      </c>
    </row>
    <row r="22" spans="1:8" ht="14.45" customHeight="1" x14ac:dyDescent="0.25">
      <c r="A22" s="12" t="s">
        <v>10</v>
      </c>
      <c r="B22" s="13" t="s">
        <v>252</v>
      </c>
      <c r="C22" s="14" t="s">
        <v>28</v>
      </c>
      <c r="D22" s="14" t="s">
        <v>12</v>
      </c>
      <c r="E22" s="12" t="s">
        <v>13</v>
      </c>
      <c r="F22" s="12" t="s">
        <v>18</v>
      </c>
      <c r="G22" s="15">
        <v>195.49</v>
      </c>
      <c r="H22" s="33" t="s">
        <v>445</v>
      </c>
    </row>
    <row r="23" spans="1:8" ht="14.45" customHeight="1" x14ac:dyDescent="0.25">
      <c r="A23" s="16" t="s">
        <v>10</v>
      </c>
      <c r="B23" s="13" t="s">
        <v>253</v>
      </c>
      <c r="C23" s="17" t="s">
        <v>29</v>
      </c>
      <c r="D23" s="17" t="s">
        <v>12</v>
      </c>
      <c r="E23" s="16" t="s">
        <v>13</v>
      </c>
      <c r="F23" s="16" t="s">
        <v>21</v>
      </c>
      <c r="G23" s="18">
        <v>132.25</v>
      </c>
      <c r="H23" s="33" t="s">
        <v>445</v>
      </c>
    </row>
    <row r="24" spans="1:8" ht="14.45" customHeight="1" x14ac:dyDescent="0.25">
      <c r="A24" s="16" t="s">
        <v>10</v>
      </c>
      <c r="B24" s="13" t="s">
        <v>254</v>
      </c>
      <c r="C24" s="17" t="s">
        <v>29</v>
      </c>
      <c r="D24" s="17" t="s">
        <v>12</v>
      </c>
      <c r="E24" s="16" t="s">
        <v>13</v>
      </c>
      <c r="F24" s="16" t="s">
        <v>18</v>
      </c>
      <c r="G24" s="18">
        <v>154.25</v>
      </c>
      <c r="H24" s="33" t="s">
        <v>445</v>
      </c>
    </row>
    <row r="25" spans="1:8" ht="15.75" customHeight="1" x14ac:dyDescent="0.25">
      <c r="A25" s="12" t="s">
        <v>10</v>
      </c>
      <c r="B25" s="13" t="s">
        <v>298</v>
      </c>
      <c r="C25" s="14" t="s">
        <v>11</v>
      </c>
      <c r="D25" s="14" t="s">
        <v>12</v>
      </c>
      <c r="E25" s="12" t="s">
        <v>13</v>
      </c>
      <c r="F25" s="12" t="s">
        <v>14</v>
      </c>
      <c r="G25" s="15">
        <v>118.46</v>
      </c>
      <c r="H25" s="33" t="s">
        <v>15</v>
      </c>
    </row>
    <row r="26" spans="1:8" ht="14.45" customHeight="1" x14ac:dyDescent="0.25">
      <c r="A26" s="16" t="s">
        <v>10</v>
      </c>
      <c r="B26" s="13" t="s">
        <v>299</v>
      </c>
      <c r="C26" s="17" t="s">
        <v>16</v>
      </c>
      <c r="D26" s="17" t="s">
        <v>12</v>
      </c>
      <c r="E26" s="16" t="s">
        <v>13</v>
      </c>
      <c r="F26" s="16" t="s">
        <v>14</v>
      </c>
      <c r="G26" s="18">
        <v>98.62</v>
      </c>
      <c r="H26" s="33" t="s">
        <v>15</v>
      </c>
    </row>
    <row r="27" spans="1:8" ht="14.45" customHeight="1" x14ac:dyDescent="0.25">
      <c r="A27" s="16" t="s">
        <v>10</v>
      </c>
      <c r="B27" s="13" t="s">
        <v>255</v>
      </c>
      <c r="C27" s="17" t="s">
        <v>30</v>
      </c>
      <c r="D27" s="17" t="s">
        <v>31</v>
      </c>
      <c r="E27" s="16" t="s">
        <v>13</v>
      </c>
      <c r="F27" s="16" t="s">
        <v>32</v>
      </c>
      <c r="G27" s="18">
        <v>80.040000000000006</v>
      </c>
      <c r="H27" s="33" t="s">
        <v>33</v>
      </c>
    </row>
    <row r="28" spans="1:8" ht="14.45" customHeight="1" x14ac:dyDescent="0.25">
      <c r="A28" s="16" t="s">
        <v>10</v>
      </c>
      <c r="B28" s="13" t="s">
        <v>256</v>
      </c>
      <c r="C28" s="17" t="s">
        <v>30</v>
      </c>
      <c r="D28" s="17" t="s">
        <v>31</v>
      </c>
      <c r="E28" s="16" t="s">
        <v>13</v>
      </c>
      <c r="F28" s="16" t="s">
        <v>22</v>
      </c>
      <c r="G28" s="18">
        <v>108</v>
      </c>
      <c r="H28" s="33" t="s">
        <v>33</v>
      </c>
    </row>
    <row r="29" spans="1:8" ht="14.45" customHeight="1" x14ac:dyDescent="0.25">
      <c r="A29" s="16" t="s">
        <v>10</v>
      </c>
      <c r="B29" s="13" t="s">
        <v>257</v>
      </c>
      <c r="C29" s="17" t="s">
        <v>30</v>
      </c>
      <c r="D29" s="17" t="s">
        <v>31</v>
      </c>
      <c r="E29" s="16" t="s">
        <v>13</v>
      </c>
      <c r="F29" s="16" t="s">
        <v>21</v>
      </c>
      <c r="G29" s="18">
        <v>140.97999999999999</v>
      </c>
      <c r="H29" s="33" t="s">
        <v>33</v>
      </c>
    </row>
    <row r="30" spans="1:8" ht="14.45" customHeight="1" x14ac:dyDescent="0.25">
      <c r="A30" s="16" t="s">
        <v>10</v>
      </c>
      <c r="B30" s="13" t="s">
        <v>258</v>
      </c>
      <c r="C30" s="17" t="s">
        <v>30</v>
      </c>
      <c r="D30" s="17" t="s">
        <v>31</v>
      </c>
      <c r="E30" s="16" t="s">
        <v>13</v>
      </c>
      <c r="F30" s="16" t="s">
        <v>18</v>
      </c>
      <c r="G30" s="18">
        <v>160</v>
      </c>
      <c r="H30" s="33" t="s">
        <v>33</v>
      </c>
    </row>
    <row r="31" spans="1:8" ht="14.45" customHeight="1" x14ac:dyDescent="0.25">
      <c r="A31" s="12" t="s">
        <v>10</v>
      </c>
      <c r="B31" s="13" t="s">
        <v>259</v>
      </c>
      <c r="C31" s="14" t="s">
        <v>30</v>
      </c>
      <c r="D31" s="14" t="s">
        <v>31</v>
      </c>
      <c r="E31" s="12" t="s">
        <v>13</v>
      </c>
      <c r="F31" s="12" t="s">
        <v>23</v>
      </c>
      <c r="G31" s="15">
        <v>122.9</v>
      </c>
      <c r="H31" s="33" t="s">
        <v>33</v>
      </c>
    </row>
    <row r="32" spans="1:8" ht="14.45" customHeight="1" x14ac:dyDescent="0.25">
      <c r="A32" s="7" t="s">
        <v>10</v>
      </c>
      <c r="B32" s="13" t="s">
        <v>260</v>
      </c>
      <c r="C32" s="19" t="s">
        <v>34</v>
      </c>
      <c r="D32" s="9" t="s">
        <v>31</v>
      </c>
      <c r="E32" s="10" t="s">
        <v>13</v>
      </c>
      <c r="F32" s="10" t="s">
        <v>32</v>
      </c>
      <c r="G32" s="11">
        <v>60.2</v>
      </c>
      <c r="H32" s="33" t="s">
        <v>33</v>
      </c>
    </row>
    <row r="33" spans="1:8" ht="14.45" customHeight="1" x14ac:dyDescent="0.25">
      <c r="A33" s="7" t="s">
        <v>10</v>
      </c>
      <c r="B33" s="13" t="s">
        <v>261</v>
      </c>
      <c r="C33" s="19" t="s">
        <v>34</v>
      </c>
      <c r="D33" s="9" t="s">
        <v>31</v>
      </c>
      <c r="E33" s="10" t="s">
        <v>13</v>
      </c>
      <c r="F33" s="10" t="s">
        <v>22</v>
      </c>
      <c r="G33" s="11">
        <v>71.040000000000006</v>
      </c>
      <c r="H33" s="33" t="s">
        <v>33</v>
      </c>
    </row>
    <row r="34" spans="1:8" ht="14.45" customHeight="1" x14ac:dyDescent="0.25">
      <c r="A34" s="7" t="s">
        <v>10</v>
      </c>
      <c r="B34" s="13" t="s">
        <v>262</v>
      </c>
      <c r="C34" s="19" t="s">
        <v>34</v>
      </c>
      <c r="D34" s="9" t="s">
        <v>31</v>
      </c>
      <c r="E34" s="10" t="s">
        <v>13</v>
      </c>
      <c r="F34" s="10" t="s">
        <v>21</v>
      </c>
      <c r="G34" s="11">
        <v>108.3</v>
      </c>
      <c r="H34" s="33" t="s">
        <v>33</v>
      </c>
    </row>
    <row r="35" spans="1:8" ht="14.45" customHeight="1" x14ac:dyDescent="0.25">
      <c r="A35" s="7" t="s">
        <v>10</v>
      </c>
      <c r="B35" s="13" t="s">
        <v>263</v>
      </c>
      <c r="C35" s="20" t="s">
        <v>34</v>
      </c>
      <c r="D35" s="9" t="s">
        <v>31</v>
      </c>
      <c r="E35" s="21" t="s">
        <v>13</v>
      </c>
      <c r="F35" s="21" t="s">
        <v>18</v>
      </c>
      <c r="G35" s="11">
        <v>118.76</v>
      </c>
      <c r="H35" s="33" t="s">
        <v>33</v>
      </c>
    </row>
    <row r="36" spans="1:8" ht="14.45" customHeight="1" x14ac:dyDescent="0.25">
      <c r="A36" s="16" t="s">
        <v>10</v>
      </c>
      <c r="B36" s="13" t="s">
        <v>264</v>
      </c>
      <c r="C36" s="17" t="s">
        <v>34</v>
      </c>
      <c r="D36" s="17" t="s">
        <v>31</v>
      </c>
      <c r="E36" s="16" t="s">
        <v>13</v>
      </c>
      <c r="F36" s="16" t="s">
        <v>23</v>
      </c>
      <c r="G36" s="18">
        <v>98.78</v>
      </c>
      <c r="H36" s="33" t="s">
        <v>33</v>
      </c>
    </row>
    <row r="37" spans="1:8" ht="14.45" customHeight="1" x14ac:dyDescent="0.25">
      <c r="A37" s="12" t="s">
        <v>10</v>
      </c>
      <c r="B37" s="13" t="s">
        <v>265</v>
      </c>
      <c r="C37" s="14" t="s">
        <v>35</v>
      </c>
      <c r="D37" s="14" t="s">
        <v>31</v>
      </c>
      <c r="E37" s="12" t="s">
        <v>13</v>
      </c>
      <c r="F37" s="12" t="s">
        <v>22</v>
      </c>
      <c r="G37" s="15">
        <v>108</v>
      </c>
      <c r="H37" s="33" t="s">
        <v>33</v>
      </c>
    </row>
    <row r="38" spans="1:8" ht="14.45" customHeight="1" x14ac:dyDescent="0.25">
      <c r="A38" s="16" t="s">
        <v>10</v>
      </c>
      <c r="B38" s="13" t="s">
        <v>266</v>
      </c>
      <c r="C38" s="17" t="s">
        <v>36</v>
      </c>
      <c r="D38" s="17" t="s">
        <v>31</v>
      </c>
      <c r="E38" s="16" t="s">
        <v>13</v>
      </c>
      <c r="F38" s="16" t="s">
        <v>22</v>
      </c>
      <c r="G38" s="18">
        <v>71.040000000000006</v>
      </c>
      <c r="H38" s="33" t="s">
        <v>33</v>
      </c>
    </row>
    <row r="39" spans="1:8" ht="15" customHeight="1" x14ac:dyDescent="0.25">
      <c r="A39" s="12" t="s">
        <v>10</v>
      </c>
      <c r="B39" s="23" t="s">
        <v>312</v>
      </c>
      <c r="C39" s="14" t="s">
        <v>95</v>
      </c>
      <c r="D39" s="14" t="s">
        <v>31</v>
      </c>
      <c r="E39" s="12" t="s">
        <v>13</v>
      </c>
      <c r="F39" s="12" t="s">
        <v>14</v>
      </c>
      <c r="G39" s="15">
        <f>G40-7</f>
        <v>142.81</v>
      </c>
      <c r="H39" s="33" t="s">
        <v>96</v>
      </c>
    </row>
    <row r="40" spans="1:8" ht="15" customHeight="1" x14ac:dyDescent="0.25">
      <c r="A40" s="12" t="s">
        <v>10</v>
      </c>
      <c r="B40" s="23" t="s">
        <v>313</v>
      </c>
      <c r="C40" s="14" t="s">
        <v>97</v>
      </c>
      <c r="D40" s="14" t="s">
        <v>31</v>
      </c>
      <c r="E40" s="12" t="s">
        <v>13</v>
      </c>
      <c r="F40" s="12" t="s">
        <v>14</v>
      </c>
      <c r="G40" s="15">
        <f>149.81</f>
        <v>149.81</v>
      </c>
      <c r="H40" s="33" t="s">
        <v>96</v>
      </c>
    </row>
    <row r="41" spans="1:8" ht="15" customHeight="1" x14ac:dyDescent="0.25">
      <c r="A41" s="12" t="s">
        <v>10</v>
      </c>
      <c r="B41" s="23" t="s">
        <v>314</v>
      </c>
      <c r="C41" s="14" t="s">
        <v>98</v>
      </c>
      <c r="D41" s="14" t="s">
        <v>31</v>
      </c>
      <c r="E41" s="12" t="s">
        <v>13</v>
      </c>
      <c r="F41" s="12" t="s">
        <v>14</v>
      </c>
      <c r="G41" s="15">
        <f>183.56</f>
        <v>183.56</v>
      </c>
      <c r="H41" s="33" t="s">
        <v>99</v>
      </c>
    </row>
    <row r="42" spans="1:8" ht="15" customHeight="1" x14ac:dyDescent="0.25">
      <c r="A42" s="12" t="s">
        <v>10</v>
      </c>
      <c r="B42" s="23" t="s">
        <v>315</v>
      </c>
      <c r="C42" s="14" t="s">
        <v>100</v>
      </c>
      <c r="D42" s="14" t="s">
        <v>31</v>
      </c>
      <c r="E42" s="12" t="s">
        <v>13</v>
      </c>
      <c r="F42" s="12" t="s">
        <v>14</v>
      </c>
      <c r="G42" s="15">
        <f>G41-7</f>
        <v>176.56</v>
      </c>
      <c r="H42" s="33" t="s">
        <v>99</v>
      </c>
    </row>
    <row r="43" spans="1:8" ht="15" customHeight="1" x14ac:dyDescent="0.25">
      <c r="A43" s="12" t="s">
        <v>10</v>
      </c>
      <c r="B43" s="23" t="s">
        <v>208</v>
      </c>
      <c r="C43" s="14" t="s">
        <v>92</v>
      </c>
      <c r="D43" s="14" t="s">
        <v>31</v>
      </c>
      <c r="E43" s="12" t="s">
        <v>13</v>
      </c>
      <c r="F43" s="12" t="s">
        <v>14</v>
      </c>
      <c r="G43" s="15">
        <v>239.26678849999999</v>
      </c>
      <c r="H43" s="33" t="s">
        <v>93</v>
      </c>
    </row>
    <row r="44" spans="1:8" ht="15" customHeight="1" x14ac:dyDescent="0.25">
      <c r="A44" s="12" t="s">
        <v>10</v>
      </c>
      <c r="B44" s="23" t="s">
        <v>209</v>
      </c>
      <c r="C44" s="14" t="s">
        <v>94</v>
      </c>
      <c r="D44" s="14" t="s">
        <v>31</v>
      </c>
      <c r="E44" s="12" t="s">
        <v>13</v>
      </c>
      <c r="F44" s="12" t="s">
        <v>14</v>
      </c>
      <c r="G44" s="15">
        <v>261</v>
      </c>
      <c r="H44" s="33" t="s">
        <v>93</v>
      </c>
    </row>
    <row r="45" spans="1:8" ht="15" customHeight="1" x14ac:dyDescent="0.25">
      <c r="A45" s="12" t="s">
        <v>10</v>
      </c>
      <c r="B45" s="23" t="s">
        <v>208</v>
      </c>
      <c r="C45" s="14" t="s">
        <v>162</v>
      </c>
      <c r="D45" s="14" t="s">
        <v>31</v>
      </c>
      <c r="E45" s="12" t="s">
        <v>13</v>
      </c>
      <c r="F45" s="12" t="s">
        <v>14</v>
      </c>
      <c r="G45" s="15">
        <v>239.27</v>
      </c>
      <c r="H45" s="33" t="s">
        <v>163</v>
      </c>
    </row>
    <row r="46" spans="1:8" ht="15" customHeight="1" x14ac:dyDescent="0.25">
      <c r="A46" s="12" t="s">
        <v>10</v>
      </c>
      <c r="B46" s="23" t="s">
        <v>209</v>
      </c>
      <c r="C46" s="14" t="s">
        <v>164</v>
      </c>
      <c r="D46" s="14" t="s">
        <v>31</v>
      </c>
      <c r="E46" s="12" t="s">
        <v>13</v>
      </c>
      <c r="F46" s="12" t="s">
        <v>14</v>
      </c>
      <c r="G46" s="15">
        <v>261</v>
      </c>
      <c r="H46" s="33" t="s">
        <v>163</v>
      </c>
    </row>
    <row r="47" spans="1:8" ht="15" customHeight="1" x14ac:dyDescent="0.25">
      <c r="A47" s="12" t="s">
        <v>10</v>
      </c>
      <c r="B47" s="23" t="s">
        <v>421</v>
      </c>
      <c r="C47" s="14" t="s">
        <v>417</v>
      </c>
      <c r="D47" s="14" t="s">
        <v>31</v>
      </c>
      <c r="E47" s="12" t="s">
        <v>13</v>
      </c>
      <c r="F47" s="12" t="s">
        <v>14</v>
      </c>
      <c r="G47" s="15">
        <f>G48-7-(7.133*6*0.75*0.47)</f>
        <v>257.91370499999999</v>
      </c>
      <c r="H47" s="33" t="s">
        <v>419</v>
      </c>
    </row>
    <row r="48" spans="1:8" ht="15" customHeight="1" x14ac:dyDescent="0.25">
      <c r="A48" s="12" t="s">
        <v>10</v>
      </c>
      <c r="B48" s="23" t="s">
        <v>420</v>
      </c>
      <c r="C48" s="14" t="s">
        <v>418</v>
      </c>
      <c r="D48" s="14" t="s">
        <v>31</v>
      </c>
      <c r="E48" s="12" t="s">
        <v>13</v>
      </c>
      <c r="F48" s="12" t="s">
        <v>14</v>
      </c>
      <c r="G48" s="15">
        <f>280</f>
        <v>280</v>
      </c>
      <c r="H48" s="33" t="s">
        <v>419</v>
      </c>
    </row>
    <row r="49" spans="1:8" ht="15" customHeight="1" x14ac:dyDescent="0.25">
      <c r="A49" s="12" t="s">
        <v>10</v>
      </c>
      <c r="B49" s="23" t="s">
        <v>335</v>
      </c>
      <c r="C49" s="14" t="s">
        <v>128</v>
      </c>
      <c r="D49" s="14" t="s">
        <v>31</v>
      </c>
      <c r="E49" s="12" t="s">
        <v>13</v>
      </c>
      <c r="F49" s="12" t="s">
        <v>14</v>
      </c>
      <c r="G49" s="15">
        <f>G50-7-(7.133*6*0.75*(94.4/200))</f>
        <v>313.84950800000001</v>
      </c>
      <c r="H49" s="33" t="s">
        <v>129</v>
      </c>
    </row>
    <row r="50" spans="1:8" ht="15" customHeight="1" x14ac:dyDescent="0.25">
      <c r="A50" s="12" t="s">
        <v>10</v>
      </c>
      <c r="B50" s="23" t="s">
        <v>336</v>
      </c>
      <c r="C50" s="14" t="s">
        <v>130</v>
      </c>
      <c r="D50" s="14" t="s">
        <v>31</v>
      </c>
      <c r="E50" s="12" t="s">
        <v>13</v>
      </c>
      <c r="F50" s="12" t="s">
        <v>14</v>
      </c>
      <c r="G50" s="15">
        <v>336</v>
      </c>
      <c r="H50" s="33" t="s">
        <v>129</v>
      </c>
    </row>
    <row r="51" spans="1:8" x14ac:dyDescent="0.25">
      <c r="A51" s="12" t="s">
        <v>10</v>
      </c>
      <c r="B51" s="23" t="s">
        <v>396</v>
      </c>
      <c r="C51" s="14" t="s">
        <v>393</v>
      </c>
      <c r="D51" s="14" t="s">
        <v>31</v>
      </c>
      <c r="E51" s="12" t="s">
        <v>13</v>
      </c>
      <c r="F51" s="12" t="s">
        <v>14</v>
      </c>
      <c r="G51" s="15">
        <f>G52-7-(7.133*6*0.75*(94.4/200))</f>
        <v>313.84950800000001</v>
      </c>
      <c r="H51" s="33" t="s">
        <v>395</v>
      </c>
    </row>
    <row r="52" spans="1:8" x14ac:dyDescent="0.25">
      <c r="A52" s="12" t="s">
        <v>10</v>
      </c>
      <c r="B52" s="23" t="s">
        <v>397</v>
      </c>
      <c r="C52" s="14" t="s">
        <v>394</v>
      </c>
      <c r="D52" s="14" t="s">
        <v>31</v>
      </c>
      <c r="E52" s="12" t="s">
        <v>13</v>
      </c>
      <c r="F52" s="12" t="s">
        <v>14</v>
      </c>
      <c r="G52" s="15">
        <v>336</v>
      </c>
      <c r="H52" s="33" t="s">
        <v>395</v>
      </c>
    </row>
    <row r="53" spans="1:8" ht="15" customHeight="1" x14ac:dyDescent="0.25">
      <c r="A53" s="12" t="s">
        <v>10</v>
      </c>
      <c r="B53" s="23" t="s">
        <v>316</v>
      </c>
      <c r="C53" s="14" t="s">
        <v>101</v>
      </c>
      <c r="D53" s="14" t="s">
        <v>31</v>
      </c>
      <c r="E53" s="12" t="s">
        <v>13</v>
      </c>
      <c r="F53" s="12" t="s">
        <v>14</v>
      </c>
      <c r="G53" s="15">
        <f>497.19</f>
        <v>497.19</v>
      </c>
      <c r="H53" s="33" t="s">
        <v>102</v>
      </c>
    </row>
    <row r="54" spans="1:8" ht="15" customHeight="1" x14ac:dyDescent="0.25">
      <c r="A54" s="12" t="s">
        <v>10</v>
      </c>
      <c r="B54" s="23" t="s">
        <v>317</v>
      </c>
      <c r="C54" s="14" t="s">
        <v>103</v>
      </c>
      <c r="D54" s="14" t="s">
        <v>31</v>
      </c>
      <c r="E54" s="12" t="s">
        <v>13</v>
      </c>
      <c r="F54" s="12" t="s">
        <v>14</v>
      </c>
      <c r="G54" s="15">
        <f>G53-7</f>
        <v>490.19</v>
      </c>
      <c r="H54" s="33" t="s">
        <v>102</v>
      </c>
    </row>
    <row r="55" spans="1:8" ht="14.45" customHeight="1" x14ac:dyDescent="0.25">
      <c r="A55" s="16" t="s">
        <v>10</v>
      </c>
      <c r="B55" s="22" t="s">
        <v>268</v>
      </c>
      <c r="C55" s="17" t="s">
        <v>44</v>
      </c>
      <c r="D55" s="17" t="s">
        <v>45</v>
      </c>
      <c r="E55" s="16" t="s">
        <v>13</v>
      </c>
      <c r="F55" s="16" t="s">
        <v>46</v>
      </c>
      <c r="G55" s="18">
        <v>531</v>
      </c>
      <c r="H55" s="33" t="s">
        <v>47</v>
      </c>
    </row>
    <row r="56" spans="1:8" ht="14.45" customHeight="1" x14ac:dyDescent="0.25">
      <c r="A56" s="16" t="s">
        <v>10</v>
      </c>
      <c r="B56" s="22" t="s">
        <v>337</v>
      </c>
      <c r="C56" s="17" t="s">
        <v>131</v>
      </c>
      <c r="D56" s="17" t="s">
        <v>45</v>
      </c>
      <c r="E56" s="16" t="s">
        <v>13</v>
      </c>
      <c r="F56" s="16" t="s">
        <v>46</v>
      </c>
      <c r="G56" s="18">
        <v>531</v>
      </c>
      <c r="H56" s="33" t="s">
        <v>132</v>
      </c>
    </row>
    <row r="57" spans="1:8" ht="15.75" customHeight="1" x14ac:dyDescent="0.25">
      <c r="A57" s="16" t="s">
        <v>10</v>
      </c>
      <c r="B57" s="22" t="s">
        <v>338</v>
      </c>
      <c r="C57" s="17" t="s">
        <v>446</v>
      </c>
      <c r="D57" s="17" t="s">
        <v>45</v>
      </c>
      <c r="E57" s="16" t="s">
        <v>13</v>
      </c>
      <c r="F57" s="16" t="s">
        <v>46</v>
      </c>
      <c r="G57" s="18">
        <f>G56-7-(7.133*3*0.75*0.529)</f>
        <v>515.50994675000004</v>
      </c>
      <c r="H57" s="33" t="s">
        <v>132</v>
      </c>
    </row>
    <row r="58" spans="1:8" ht="14.45" customHeight="1" x14ac:dyDescent="0.25">
      <c r="A58" s="16" t="s">
        <v>10</v>
      </c>
      <c r="B58" s="22" t="s">
        <v>339</v>
      </c>
      <c r="C58" s="17" t="s">
        <v>133</v>
      </c>
      <c r="D58" s="17" t="s">
        <v>45</v>
      </c>
      <c r="E58" s="16" t="s">
        <v>13</v>
      </c>
      <c r="F58" s="16" t="s">
        <v>46</v>
      </c>
      <c r="G58" s="18">
        <v>531</v>
      </c>
      <c r="H58" s="33" t="s">
        <v>134</v>
      </c>
    </row>
    <row r="59" spans="1:8" ht="15.75" customHeight="1" x14ac:dyDescent="0.25">
      <c r="A59" s="16" t="s">
        <v>10</v>
      </c>
      <c r="B59" s="22" t="s">
        <v>340</v>
      </c>
      <c r="C59" s="17" t="s">
        <v>447</v>
      </c>
      <c r="D59" s="17" t="s">
        <v>45</v>
      </c>
      <c r="E59" s="16" t="s">
        <v>13</v>
      </c>
      <c r="F59" s="16" t="s">
        <v>46</v>
      </c>
      <c r="G59" s="18">
        <f>G58-7-(7.133*3*0.75*0.529)</f>
        <v>515.50994675000004</v>
      </c>
      <c r="H59" s="33" t="s">
        <v>134</v>
      </c>
    </row>
    <row r="60" spans="1:8" ht="14.45" customHeight="1" x14ac:dyDescent="0.25">
      <c r="A60" s="16" t="s">
        <v>10</v>
      </c>
      <c r="B60" s="22" t="s">
        <v>300</v>
      </c>
      <c r="C60" s="17" t="s">
        <v>75</v>
      </c>
      <c r="D60" s="17" t="s">
        <v>45</v>
      </c>
      <c r="E60" s="16" t="s">
        <v>13</v>
      </c>
      <c r="F60" s="16" t="s">
        <v>46</v>
      </c>
      <c r="G60" s="18">
        <v>531</v>
      </c>
      <c r="H60" s="33" t="s">
        <v>76</v>
      </c>
    </row>
    <row r="61" spans="1:8" ht="15.75" customHeight="1" x14ac:dyDescent="0.25">
      <c r="A61" s="16" t="s">
        <v>10</v>
      </c>
      <c r="B61" s="22" t="s">
        <v>301</v>
      </c>
      <c r="C61" s="17" t="s">
        <v>77</v>
      </c>
      <c r="D61" s="17" t="s">
        <v>45</v>
      </c>
      <c r="E61" s="16" t="s">
        <v>13</v>
      </c>
      <c r="F61" s="16" t="s">
        <v>46</v>
      </c>
      <c r="G61" s="18">
        <v>516.75</v>
      </c>
      <c r="H61" s="33" t="s">
        <v>76</v>
      </c>
    </row>
    <row r="62" spans="1:8" ht="15.75" customHeight="1" x14ac:dyDescent="0.25">
      <c r="A62" s="16" t="s">
        <v>10</v>
      </c>
      <c r="B62" s="22" t="s">
        <v>568</v>
      </c>
      <c r="C62" s="20" t="s">
        <v>565</v>
      </c>
      <c r="D62" s="9" t="s">
        <v>31</v>
      </c>
      <c r="E62" s="21" t="s">
        <v>13</v>
      </c>
      <c r="F62" s="16" t="s">
        <v>46</v>
      </c>
      <c r="G62" s="11">
        <f>585.1</f>
        <v>585.1</v>
      </c>
      <c r="H62" s="33" t="s">
        <v>567</v>
      </c>
    </row>
    <row r="63" spans="1:8" ht="15.75" customHeight="1" x14ac:dyDescent="0.25">
      <c r="A63" s="16" t="s">
        <v>10</v>
      </c>
      <c r="B63" s="22" t="s">
        <v>569</v>
      </c>
      <c r="C63" s="20" t="s">
        <v>566</v>
      </c>
      <c r="D63" s="9" t="s">
        <v>31</v>
      </c>
      <c r="E63" s="21" t="s">
        <v>13</v>
      </c>
      <c r="F63" s="21" t="s">
        <v>46</v>
      </c>
      <c r="G63" s="11">
        <f>G62-7</f>
        <v>578.1</v>
      </c>
      <c r="H63" s="33" t="s">
        <v>567</v>
      </c>
    </row>
    <row r="64" spans="1:8" s="32" customFormat="1" ht="15" customHeight="1" x14ac:dyDescent="0.25">
      <c r="A64" s="7" t="s">
        <v>10</v>
      </c>
      <c r="B64" s="13" t="s">
        <v>492</v>
      </c>
      <c r="C64" s="20" t="s">
        <v>37</v>
      </c>
      <c r="D64" s="9" t="s">
        <v>31</v>
      </c>
      <c r="E64" s="21" t="s">
        <v>13</v>
      </c>
      <c r="F64" s="21" t="s">
        <v>65</v>
      </c>
      <c r="G64" s="11">
        <f>1021.65</f>
        <v>1021.65</v>
      </c>
      <c r="H64" s="33" t="s">
        <v>423</v>
      </c>
    </row>
    <row r="65" spans="1:8" s="32" customFormat="1" ht="15" customHeight="1" x14ac:dyDescent="0.25">
      <c r="A65" s="7" t="s">
        <v>10</v>
      </c>
      <c r="B65" s="13" t="s">
        <v>493</v>
      </c>
      <c r="C65" s="20" t="s">
        <v>38</v>
      </c>
      <c r="D65" s="9" t="s">
        <v>31</v>
      </c>
      <c r="E65" s="21" t="s">
        <v>13</v>
      </c>
      <c r="F65" s="21" t="s">
        <v>65</v>
      </c>
      <c r="G65" s="11">
        <f>G64-7</f>
        <v>1014.65</v>
      </c>
      <c r="H65" s="33" t="s">
        <v>423</v>
      </c>
    </row>
    <row r="66" spans="1:8" s="32" customFormat="1" ht="15" customHeight="1" x14ac:dyDescent="0.25">
      <c r="A66" s="16" t="s">
        <v>10</v>
      </c>
      <c r="B66" s="13" t="s">
        <v>470</v>
      </c>
      <c r="C66" s="17" t="s">
        <v>471</v>
      </c>
      <c r="D66" s="17" t="s">
        <v>31</v>
      </c>
      <c r="E66" s="16" t="s">
        <v>13</v>
      </c>
      <c r="F66" s="16" t="s">
        <v>65</v>
      </c>
      <c r="G66" s="18">
        <f>G67-7-(7.133*0.75*2*0.405)</f>
        <v>997.02670250000006</v>
      </c>
      <c r="H66" s="33" t="s">
        <v>449</v>
      </c>
    </row>
    <row r="67" spans="1:8" s="32" customFormat="1" ht="15" customHeight="1" x14ac:dyDescent="0.25">
      <c r="A67" s="7" t="s">
        <v>10</v>
      </c>
      <c r="B67" s="13" t="s">
        <v>469</v>
      </c>
      <c r="C67" s="20" t="s">
        <v>448</v>
      </c>
      <c r="D67" s="9" t="s">
        <v>31</v>
      </c>
      <c r="E67" s="21" t="s">
        <v>13</v>
      </c>
      <c r="F67" s="21" t="s">
        <v>65</v>
      </c>
      <c r="G67" s="11">
        <f>1008.36</f>
        <v>1008.36</v>
      </c>
      <c r="H67" s="33" t="s">
        <v>449</v>
      </c>
    </row>
    <row r="68" spans="1:8" ht="14.45" customHeight="1" x14ac:dyDescent="0.25">
      <c r="A68" s="16" t="s">
        <v>10</v>
      </c>
      <c r="B68" s="13" t="s">
        <v>490</v>
      </c>
      <c r="C68" s="17" t="s">
        <v>39</v>
      </c>
      <c r="D68" s="17" t="s">
        <v>31</v>
      </c>
      <c r="E68" s="16" t="s">
        <v>13</v>
      </c>
      <c r="F68" s="16" t="s">
        <v>42</v>
      </c>
      <c r="G68" s="18">
        <f>766.32</f>
        <v>766.32</v>
      </c>
      <c r="H68" s="33" t="s">
        <v>422</v>
      </c>
    </row>
    <row r="69" spans="1:8" ht="14.45" customHeight="1" x14ac:dyDescent="0.25">
      <c r="A69" s="16" t="s">
        <v>10</v>
      </c>
      <c r="B69" s="13" t="s">
        <v>491</v>
      </c>
      <c r="C69" s="17" t="s">
        <v>40</v>
      </c>
      <c r="D69" s="17" t="s">
        <v>31</v>
      </c>
      <c r="E69" s="16" t="s">
        <v>13</v>
      </c>
      <c r="F69" s="16" t="s">
        <v>42</v>
      </c>
      <c r="G69" s="18">
        <f>G68-7</f>
        <v>759.32</v>
      </c>
      <c r="H69" s="33" t="s">
        <v>422</v>
      </c>
    </row>
    <row r="70" spans="1:8" ht="14.45" customHeight="1" x14ac:dyDescent="0.25">
      <c r="A70" s="12" t="s">
        <v>10</v>
      </c>
      <c r="B70" s="13" t="s">
        <v>267</v>
      </c>
      <c r="C70" s="14" t="s">
        <v>41</v>
      </c>
      <c r="D70" s="14" t="s">
        <v>31</v>
      </c>
      <c r="E70" s="12" t="s">
        <v>13</v>
      </c>
      <c r="F70" s="12" t="s">
        <v>42</v>
      </c>
      <c r="G70" s="15">
        <f>2846.82</f>
        <v>2846.82</v>
      </c>
      <c r="H70" s="33" t="s">
        <v>43</v>
      </c>
    </row>
    <row r="71" spans="1:8" ht="14.45" customHeight="1" x14ac:dyDescent="0.25">
      <c r="A71" s="12" t="s">
        <v>10</v>
      </c>
      <c r="B71" s="13" t="s">
        <v>210</v>
      </c>
      <c r="C71" s="14" t="s">
        <v>165</v>
      </c>
      <c r="D71" s="14" t="s">
        <v>31</v>
      </c>
      <c r="E71" s="12" t="s">
        <v>13</v>
      </c>
      <c r="F71" s="12" t="s">
        <v>42</v>
      </c>
      <c r="G71" s="15">
        <f>17096.82</f>
        <v>17096.82</v>
      </c>
      <c r="H71" s="33" t="s">
        <v>450</v>
      </c>
    </row>
    <row r="72" spans="1:8" ht="15" customHeight="1" x14ac:dyDescent="0.25">
      <c r="A72" s="12" t="s">
        <v>10</v>
      </c>
      <c r="B72" s="23" t="s">
        <v>353</v>
      </c>
      <c r="C72" s="14" t="s">
        <v>149</v>
      </c>
      <c r="D72" s="14" t="s">
        <v>31</v>
      </c>
      <c r="E72" s="12" t="s">
        <v>13</v>
      </c>
      <c r="F72" s="12" t="s">
        <v>14</v>
      </c>
      <c r="G72" s="15">
        <f>G73-7-(7.133*6*0.75*0.625)</f>
        <v>639.73843749999992</v>
      </c>
      <c r="H72" s="33" t="s">
        <v>150</v>
      </c>
    </row>
    <row r="73" spans="1:8" ht="15" customHeight="1" x14ac:dyDescent="0.25">
      <c r="A73" s="12" t="s">
        <v>10</v>
      </c>
      <c r="B73" s="23" t="s">
        <v>354</v>
      </c>
      <c r="C73" s="14" t="s">
        <v>151</v>
      </c>
      <c r="D73" s="14" t="s">
        <v>31</v>
      </c>
      <c r="E73" s="12" t="s">
        <v>13</v>
      </c>
      <c r="F73" s="12" t="s">
        <v>14</v>
      </c>
      <c r="G73" s="15">
        <v>666.8</v>
      </c>
      <c r="H73" s="33" t="s">
        <v>150</v>
      </c>
    </row>
    <row r="74" spans="1:8" ht="15" customHeight="1" x14ac:dyDescent="0.25">
      <c r="A74" s="12" t="s">
        <v>10</v>
      </c>
      <c r="B74" s="23" t="s">
        <v>584</v>
      </c>
      <c r="C74" s="14" t="s">
        <v>585</v>
      </c>
      <c r="D74" s="14" t="s">
        <v>31</v>
      </c>
      <c r="E74" s="12" t="s">
        <v>13</v>
      </c>
      <c r="F74" s="12" t="s">
        <v>14</v>
      </c>
      <c r="G74" s="15">
        <v>581.80999999999995</v>
      </c>
      <c r="H74" s="33" t="s">
        <v>583</v>
      </c>
    </row>
    <row r="75" spans="1:8" ht="15" customHeight="1" x14ac:dyDescent="0.25">
      <c r="A75" s="12" t="s">
        <v>10</v>
      </c>
      <c r="B75" s="23" t="s">
        <v>556</v>
      </c>
      <c r="C75" s="14" t="s">
        <v>557</v>
      </c>
      <c r="D75" s="14" t="s">
        <v>31</v>
      </c>
      <c r="E75" s="12" t="s">
        <v>13</v>
      </c>
      <c r="F75" s="12" t="s">
        <v>42</v>
      </c>
      <c r="G75" s="15">
        <v>3356.82</v>
      </c>
      <c r="H75" s="33" t="s">
        <v>561</v>
      </c>
    </row>
    <row r="76" spans="1:8" ht="15" customHeight="1" x14ac:dyDescent="0.25">
      <c r="A76" s="12" t="s">
        <v>10</v>
      </c>
      <c r="B76" s="23" t="s">
        <v>572</v>
      </c>
      <c r="C76" s="14" t="s">
        <v>571</v>
      </c>
      <c r="D76" s="14" t="s">
        <v>31</v>
      </c>
      <c r="E76" s="12" t="s">
        <v>13</v>
      </c>
      <c r="F76" s="12" t="s">
        <v>42</v>
      </c>
      <c r="G76" s="15">
        <v>3116.82</v>
      </c>
      <c r="H76" s="33" t="s">
        <v>577</v>
      </c>
    </row>
    <row r="77" spans="1:8" ht="15" customHeight="1" x14ac:dyDescent="0.25">
      <c r="A77" s="12" t="s">
        <v>10</v>
      </c>
      <c r="B77" s="23" t="s">
        <v>558</v>
      </c>
      <c r="C77" s="14" t="s">
        <v>559</v>
      </c>
      <c r="D77" s="14" t="s">
        <v>31</v>
      </c>
      <c r="E77" s="12" t="s">
        <v>13</v>
      </c>
      <c r="F77" s="12" t="s">
        <v>42</v>
      </c>
      <c r="G77" s="15">
        <v>2996.82</v>
      </c>
      <c r="H77" s="33" t="s">
        <v>562</v>
      </c>
    </row>
    <row r="78" spans="1:8" ht="15" customHeight="1" x14ac:dyDescent="0.25">
      <c r="A78" s="12" t="s">
        <v>10</v>
      </c>
      <c r="B78" s="23" t="s">
        <v>560</v>
      </c>
      <c r="C78" s="14" t="s">
        <v>570</v>
      </c>
      <c r="D78" s="14" t="s">
        <v>31</v>
      </c>
      <c r="E78" s="12" t="s">
        <v>13</v>
      </c>
      <c r="F78" s="12" t="s">
        <v>42</v>
      </c>
      <c r="G78" s="15">
        <v>1916.82</v>
      </c>
      <c r="H78" s="33" t="s">
        <v>563</v>
      </c>
    </row>
    <row r="79" spans="1:8" ht="15" customHeight="1" x14ac:dyDescent="0.25">
      <c r="A79" s="12" t="s">
        <v>10</v>
      </c>
      <c r="B79" s="23" t="s">
        <v>320</v>
      </c>
      <c r="C79" s="14" t="s">
        <v>106</v>
      </c>
      <c r="D79" s="14" t="s">
        <v>31</v>
      </c>
      <c r="E79" s="12" t="s">
        <v>13</v>
      </c>
      <c r="F79" s="12" t="s">
        <v>14</v>
      </c>
      <c r="G79" s="15">
        <v>121.37</v>
      </c>
      <c r="H79" s="33" t="s">
        <v>107</v>
      </c>
    </row>
    <row r="80" spans="1:8" ht="15" customHeight="1" x14ac:dyDescent="0.25">
      <c r="A80" s="12" t="s">
        <v>10</v>
      </c>
      <c r="B80" s="23" t="s">
        <v>341</v>
      </c>
      <c r="C80" s="14" t="s">
        <v>106</v>
      </c>
      <c r="D80" s="14" t="s">
        <v>31</v>
      </c>
      <c r="E80" s="12" t="s">
        <v>13</v>
      </c>
      <c r="F80" s="12" t="s">
        <v>14</v>
      </c>
      <c r="G80" s="15">
        <v>121.37</v>
      </c>
      <c r="H80" s="33" t="s">
        <v>135</v>
      </c>
    </row>
    <row r="81" spans="1:8" ht="15" customHeight="1" x14ac:dyDescent="0.25">
      <c r="A81" s="12" t="s">
        <v>10</v>
      </c>
      <c r="B81" s="23" t="s">
        <v>321</v>
      </c>
      <c r="C81" s="14" t="s">
        <v>108</v>
      </c>
      <c r="D81" s="14" t="s">
        <v>31</v>
      </c>
      <c r="E81" s="12" t="s">
        <v>13</v>
      </c>
      <c r="F81" s="12" t="s">
        <v>14</v>
      </c>
      <c r="G81" s="15">
        <f>159.69</f>
        <v>159.69</v>
      </c>
      <c r="H81" s="33" t="s">
        <v>109</v>
      </c>
    </row>
    <row r="82" spans="1:8" ht="15" customHeight="1" x14ac:dyDescent="0.25">
      <c r="A82" s="12" t="s">
        <v>10</v>
      </c>
      <c r="B82" s="23" t="s">
        <v>342</v>
      </c>
      <c r="C82" s="14" t="s">
        <v>108</v>
      </c>
      <c r="D82" s="14" t="s">
        <v>31</v>
      </c>
      <c r="E82" s="12" t="s">
        <v>13</v>
      </c>
      <c r="F82" s="12" t="s">
        <v>14</v>
      </c>
      <c r="G82" s="15">
        <f>159.69</f>
        <v>159.69</v>
      </c>
      <c r="H82" s="33" t="s">
        <v>136</v>
      </c>
    </row>
    <row r="83" spans="1:8" ht="15" customHeight="1" x14ac:dyDescent="0.25">
      <c r="A83" s="12" t="s">
        <v>10</v>
      </c>
      <c r="B83" s="23" t="s">
        <v>322</v>
      </c>
      <c r="C83" s="14" t="s">
        <v>110</v>
      </c>
      <c r="D83" s="14" t="s">
        <v>31</v>
      </c>
      <c r="E83" s="12" t="s">
        <v>13</v>
      </c>
      <c r="F83" s="12" t="s">
        <v>14</v>
      </c>
      <c r="G83" s="15">
        <v>121.37</v>
      </c>
      <c r="H83" s="33" t="s">
        <v>111</v>
      </c>
    </row>
    <row r="84" spans="1:8" ht="15" customHeight="1" x14ac:dyDescent="0.25">
      <c r="A84" s="12" t="s">
        <v>10</v>
      </c>
      <c r="B84" s="23" t="s">
        <v>323</v>
      </c>
      <c r="C84" s="14" t="s">
        <v>112</v>
      </c>
      <c r="D84" s="14" t="s">
        <v>31</v>
      </c>
      <c r="E84" s="12" t="s">
        <v>13</v>
      </c>
      <c r="F84" s="12" t="s">
        <v>14</v>
      </c>
      <c r="G84" s="15">
        <v>121.37</v>
      </c>
      <c r="H84" s="33" t="s">
        <v>113</v>
      </c>
    </row>
    <row r="85" spans="1:8" ht="15" customHeight="1" x14ac:dyDescent="0.25">
      <c r="A85" s="12" t="s">
        <v>10</v>
      </c>
      <c r="B85" s="23" t="s">
        <v>343</v>
      </c>
      <c r="C85" s="14" t="s">
        <v>110</v>
      </c>
      <c r="D85" s="14" t="s">
        <v>31</v>
      </c>
      <c r="E85" s="12" t="s">
        <v>13</v>
      </c>
      <c r="F85" s="12" t="s">
        <v>14</v>
      </c>
      <c r="G85" s="15">
        <v>121.37</v>
      </c>
      <c r="H85" s="33" t="s">
        <v>137</v>
      </c>
    </row>
    <row r="86" spans="1:8" ht="15" customHeight="1" x14ac:dyDescent="0.25">
      <c r="A86" s="12" t="s">
        <v>10</v>
      </c>
      <c r="B86" s="23" t="s">
        <v>344</v>
      </c>
      <c r="C86" s="14" t="s">
        <v>112</v>
      </c>
      <c r="D86" s="14" t="s">
        <v>31</v>
      </c>
      <c r="E86" s="12" t="s">
        <v>13</v>
      </c>
      <c r="F86" s="12" t="s">
        <v>14</v>
      </c>
      <c r="G86" s="15">
        <v>121.37</v>
      </c>
      <c r="H86" s="33" t="s">
        <v>138</v>
      </c>
    </row>
    <row r="87" spans="1:8" ht="15" customHeight="1" x14ac:dyDescent="0.25">
      <c r="A87" s="12" t="s">
        <v>10</v>
      </c>
      <c r="B87" s="23" t="s">
        <v>324</v>
      </c>
      <c r="C87" s="14" t="s">
        <v>114</v>
      </c>
      <c r="D87" s="14" t="s">
        <v>31</v>
      </c>
      <c r="E87" s="12" t="s">
        <v>13</v>
      </c>
      <c r="F87" s="12" t="s">
        <v>14</v>
      </c>
      <c r="G87" s="15">
        <v>188.87</v>
      </c>
      <c r="H87" s="33" t="s">
        <v>115</v>
      </c>
    </row>
    <row r="88" spans="1:8" ht="15" customHeight="1" x14ac:dyDescent="0.25">
      <c r="A88" s="12" t="s">
        <v>10</v>
      </c>
      <c r="B88" s="23" t="s">
        <v>325</v>
      </c>
      <c r="C88" s="14" t="s">
        <v>116</v>
      </c>
      <c r="D88" s="14" t="s">
        <v>31</v>
      </c>
      <c r="E88" s="12" t="s">
        <v>13</v>
      </c>
      <c r="F88" s="12" t="s">
        <v>14</v>
      </c>
      <c r="G88" s="15">
        <v>256.37</v>
      </c>
      <c r="H88" s="33" t="s">
        <v>117</v>
      </c>
    </row>
    <row r="89" spans="1:8" ht="15" customHeight="1" x14ac:dyDescent="0.25">
      <c r="A89" s="12" t="s">
        <v>10</v>
      </c>
      <c r="B89" s="23" t="s">
        <v>326</v>
      </c>
      <c r="C89" s="14" t="s">
        <v>118</v>
      </c>
      <c r="D89" s="14" t="s">
        <v>31</v>
      </c>
      <c r="E89" s="12" t="s">
        <v>13</v>
      </c>
      <c r="F89" s="12" t="s">
        <v>14</v>
      </c>
      <c r="G89" s="15">
        <v>323.87</v>
      </c>
      <c r="H89" s="33" t="s">
        <v>119</v>
      </c>
    </row>
    <row r="90" spans="1:8" ht="15" customHeight="1" x14ac:dyDescent="0.25">
      <c r="A90" s="12" t="s">
        <v>10</v>
      </c>
      <c r="B90" s="23" t="s">
        <v>327</v>
      </c>
      <c r="C90" s="14" t="s">
        <v>120</v>
      </c>
      <c r="D90" s="14" t="s">
        <v>31</v>
      </c>
      <c r="E90" s="12" t="s">
        <v>13</v>
      </c>
      <c r="F90" s="12" t="s">
        <v>14</v>
      </c>
      <c r="G90" s="15">
        <v>885</v>
      </c>
      <c r="H90" s="33" t="s">
        <v>121</v>
      </c>
    </row>
    <row r="91" spans="1:8" ht="15" customHeight="1" x14ac:dyDescent="0.25">
      <c r="A91" s="12" t="s">
        <v>10</v>
      </c>
      <c r="B91" s="23" t="s">
        <v>328</v>
      </c>
      <c r="C91" s="14" t="s">
        <v>122</v>
      </c>
      <c r="D91" s="14" t="s">
        <v>31</v>
      </c>
      <c r="E91" s="12" t="s">
        <v>13</v>
      </c>
      <c r="F91" s="12" t="s">
        <v>123</v>
      </c>
      <c r="G91" s="15">
        <v>2385</v>
      </c>
      <c r="H91" s="33" t="s">
        <v>124</v>
      </c>
    </row>
    <row r="92" spans="1:8" ht="15" customHeight="1" x14ac:dyDescent="0.25">
      <c r="A92" s="12" t="s">
        <v>10</v>
      </c>
      <c r="B92" s="23" t="s">
        <v>329</v>
      </c>
      <c r="C92" s="14" t="s">
        <v>125</v>
      </c>
      <c r="D92" s="14" t="s">
        <v>31</v>
      </c>
      <c r="E92" s="12" t="s">
        <v>13</v>
      </c>
      <c r="F92" s="12" t="s">
        <v>14</v>
      </c>
      <c r="G92" s="15">
        <v>184</v>
      </c>
      <c r="H92" s="33" t="s">
        <v>126</v>
      </c>
    </row>
    <row r="93" spans="1:8" ht="15" customHeight="1" x14ac:dyDescent="0.25">
      <c r="A93" s="12" t="s">
        <v>10</v>
      </c>
      <c r="B93" s="23" t="s">
        <v>330</v>
      </c>
      <c r="C93" s="14" t="s">
        <v>125</v>
      </c>
      <c r="D93" s="14" t="s">
        <v>31</v>
      </c>
      <c r="E93" s="12" t="s">
        <v>13</v>
      </c>
      <c r="F93" s="12" t="s">
        <v>127</v>
      </c>
      <c r="G93" s="15">
        <v>200</v>
      </c>
      <c r="H93" s="33" t="s">
        <v>126</v>
      </c>
    </row>
    <row r="94" spans="1:8" ht="15" customHeight="1" x14ac:dyDescent="0.25">
      <c r="A94" s="12" t="s">
        <v>10</v>
      </c>
      <c r="B94" s="23" t="s">
        <v>345</v>
      </c>
      <c r="C94" s="14" t="s">
        <v>139</v>
      </c>
      <c r="D94" s="14" t="s">
        <v>31</v>
      </c>
      <c r="E94" s="12" t="s">
        <v>13</v>
      </c>
      <c r="F94" s="12" t="s">
        <v>14</v>
      </c>
      <c r="G94" s="15">
        <v>188.87</v>
      </c>
      <c r="H94" s="33" t="s">
        <v>140</v>
      </c>
    </row>
    <row r="95" spans="1:8" ht="15" customHeight="1" x14ac:dyDescent="0.25">
      <c r="A95" s="12" t="s">
        <v>10</v>
      </c>
      <c r="B95" s="23" t="s">
        <v>217</v>
      </c>
      <c r="C95" s="14" t="s">
        <v>172</v>
      </c>
      <c r="D95" s="14" t="s">
        <v>31</v>
      </c>
      <c r="E95" s="12" t="s">
        <v>13</v>
      </c>
      <c r="F95" s="12" t="s">
        <v>14</v>
      </c>
      <c r="G95" s="15">
        <f>176.56</f>
        <v>176.56</v>
      </c>
      <c r="H95" s="33" t="s">
        <v>173</v>
      </c>
    </row>
    <row r="96" spans="1:8" ht="15" customHeight="1" x14ac:dyDescent="0.25">
      <c r="A96" s="12" t="s">
        <v>10</v>
      </c>
      <c r="B96" s="23" t="s">
        <v>452</v>
      </c>
      <c r="C96" s="14" t="s">
        <v>451</v>
      </c>
      <c r="D96" s="14" t="s">
        <v>31</v>
      </c>
      <c r="E96" s="12" t="s">
        <v>13</v>
      </c>
      <c r="F96" s="12" t="s">
        <v>14</v>
      </c>
      <c r="G96" s="15">
        <f>G95-7</f>
        <v>169.56</v>
      </c>
      <c r="H96" s="33" t="s">
        <v>173</v>
      </c>
    </row>
    <row r="97" spans="1:8" ht="15" customHeight="1" x14ac:dyDescent="0.25">
      <c r="A97" s="12" t="s">
        <v>10</v>
      </c>
      <c r="B97" s="23" t="s">
        <v>218</v>
      </c>
      <c r="C97" s="14" t="s">
        <v>174</v>
      </c>
      <c r="D97" s="14" t="s">
        <v>31</v>
      </c>
      <c r="E97" s="12" t="s">
        <v>13</v>
      </c>
      <c r="F97" s="12" t="s">
        <v>14</v>
      </c>
      <c r="G97" s="15">
        <f>193.44</f>
        <v>193.44</v>
      </c>
      <c r="H97" s="33" t="s">
        <v>175</v>
      </c>
    </row>
    <row r="98" spans="1:8" ht="15" customHeight="1" x14ac:dyDescent="0.25">
      <c r="A98" s="12" t="s">
        <v>10</v>
      </c>
      <c r="B98" s="23" t="s">
        <v>453</v>
      </c>
      <c r="C98" s="14" t="s">
        <v>547</v>
      </c>
      <c r="D98" s="14" t="s">
        <v>31</v>
      </c>
      <c r="E98" s="12" t="s">
        <v>13</v>
      </c>
      <c r="F98" s="12" t="s">
        <v>14</v>
      </c>
      <c r="G98" s="15">
        <f>G97-7</f>
        <v>186.44</v>
      </c>
      <c r="H98" s="33" t="s">
        <v>175</v>
      </c>
    </row>
    <row r="99" spans="1:8" ht="15" customHeight="1" x14ac:dyDescent="0.25">
      <c r="A99" s="12" t="s">
        <v>10</v>
      </c>
      <c r="B99" s="23" t="s">
        <v>398</v>
      </c>
      <c r="C99" s="14" t="s">
        <v>399</v>
      </c>
      <c r="D99" s="14" t="s">
        <v>31</v>
      </c>
      <c r="E99" s="12" t="s">
        <v>13</v>
      </c>
      <c r="F99" s="12" t="s">
        <v>14</v>
      </c>
      <c r="G99" s="15">
        <f>530.94</f>
        <v>530.94000000000005</v>
      </c>
      <c r="H99" s="33" t="s">
        <v>177</v>
      </c>
    </row>
    <row r="100" spans="1:8" ht="15" customHeight="1" x14ac:dyDescent="0.25">
      <c r="A100" s="12" t="s">
        <v>10</v>
      </c>
      <c r="B100" s="23" t="s">
        <v>219</v>
      </c>
      <c r="C100" s="14" t="s">
        <v>176</v>
      </c>
      <c r="D100" s="14" t="s">
        <v>31</v>
      </c>
      <c r="E100" s="12" t="s">
        <v>13</v>
      </c>
      <c r="F100" s="12" t="s">
        <v>14</v>
      </c>
      <c r="G100" s="15">
        <f>G99-7</f>
        <v>523.94000000000005</v>
      </c>
      <c r="H100" s="33" t="s">
        <v>177</v>
      </c>
    </row>
    <row r="101" spans="1:8" ht="15" customHeight="1" x14ac:dyDescent="0.25">
      <c r="A101" s="12" t="s">
        <v>10</v>
      </c>
      <c r="B101" s="23" t="s">
        <v>220</v>
      </c>
      <c r="C101" s="14" t="s">
        <v>178</v>
      </c>
      <c r="D101" s="14" t="s">
        <v>31</v>
      </c>
      <c r="E101" s="12" t="s">
        <v>13</v>
      </c>
      <c r="F101" s="12" t="s">
        <v>123</v>
      </c>
      <c r="G101" s="15">
        <f>1361.29</f>
        <v>1361.29</v>
      </c>
      <c r="H101" s="33" t="s">
        <v>179</v>
      </c>
    </row>
    <row r="102" spans="1:8" x14ac:dyDescent="0.25">
      <c r="A102" s="12" t="s">
        <v>10</v>
      </c>
      <c r="B102" s="23" t="s">
        <v>496</v>
      </c>
      <c r="C102" s="14" t="s">
        <v>432</v>
      </c>
      <c r="D102" s="14" t="s">
        <v>31</v>
      </c>
      <c r="E102" s="12" t="s">
        <v>13</v>
      </c>
      <c r="F102" s="12" t="s">
        <v>42</v>
      </c>
      <c r="G102" s="15">
        <f>2276.82</f>
        <v>2276.8200000000002</v>
      </c>
      <c r="H102" s="33" t="s">
        <v>498</v>
      </c>
    </row>
    <row r="103" spans="1:8" ht="15" customHeight="1" x14ac:dyDescent="0.25">
      <c r="A103" s="12" t="s">
        <v>10</v>
      </c>
      <c r="B103" s="23" t="s">
        <v>221</v>
      </c>
      <c r="C103" s="14" t="s">
        <v>180</v>
      </c>
      <c r="D103" s="14" t="s">
        <v>31</v>
      </c>
      <c r="E103" s="12" t="s">
        <v>13</v>
      </c>
      <c r="F103" s="12" t="s">
        <v>14</v>
      </c>
      <c r="G103" s="15">
        <f>260.94</f>
        <v>260.94</v>
      </c>
      <c r="H103" s="33" t="s">
        <v>181</v>
      </c>
    </row>
    <row r="104" spans="1:8" ht="15" customHeight="1" x14ac:dyDescent="0.25">
      <c r="A104" s="12" t="s">
        <v>10</v>
      </c>
      <c r="B104" s="23" t="s">
        <v>221</v>
      </c>
      <c r="C104" s="14" t="s">
        <v>564</v>
      </c>
      <c r="D104" s="14" t="s">
        <v>31</v>
      </c>
      <c r="E104" s="12" t="s">
        <v>13</v>
      </c>
      <c r="F104" s="12" t="s">
        <v>14</v>
      </c>
      <c r="G104" s="15">
        <f>G103-7</f>
        <v>253.94</v>
      </c>
      <c r="H104" s="33" t="s">
        <v>181</v>
      </c>
    </row>
    <row r="105" spans="1:8" ht="14.45" customHeight="1" x14ac:dyDescent="0.25">
      <c r="A105" s="16" t="s">
        <v>10</v>
      </c>
      <c r="B105" s="13" t="s">
        <v>269</v>
      </c>
      <c r="C105" s="17" t="s">
        <v>48</v>
      </c>
      <c r="D105" s="17" t="s">
        <v>31</v>
      </c>
      <c r="E105" s="16" t="s">
        <v>13</v>
      </c>
      <c r="F105" s="16" t="s">
        <v>22</v>
      </c>
      <c r="G105" s="18">
        <v>100.78</v>
      </c>
      <c r="H105" s="33" t="s">
        <v>49</v>
      </c>
    </row>
    <row r="106" spans="1:8" ht="14.45" customHeight="1" x14ac:dyDescent="0.25">
      <c r="A106" s="16" t="s">
        <v>10</v>
      </c>
      <c r="B106" s="13" t="s">
        <v>270</v>
      </c>
      <c r="C106" s="17" t="s">
        <v>48</v>
      </c>
      <c r="D106" s="17" t="s">
        <v>31</v>
      </c>
      <c r="E106" s="16" t="s">
        <v>13</v>
      </c>
      <c r="F106" s="16" t="s">
        <v>32</v>
      </c>
      <c r="G106" s="18">
        <v>89.4</v>
      </c>
      <c r="H106" s="33" t="s">
        <v>49</v>
      </c>
    </row>
    <row r="107" spans="1:8" ht="14.45" customHeight="1" x14ac:dyDescent="0.25">
      <c r="A107" s="12" t="s">
        <v>10</v>
      </c>
      <c r="B107" s="13" t="s">
        <v>271</v>
      </c>
      <c r="C107" s="14" t="s">
        <v>48</v>
      </c>
      <c r="D107" s="14" t="s">
        <v>31</v>
      </c>
      <c r="E107" s="12" t="s">
        <v>13</v>
      </c>
      <c r="F107" s="12" t="s">
        <v>21</v>
      </c>
      <c r="G107" s="15">
        <v>146.53</v>
      </c>
      <c r="H107" s="33" t="s">
        <v>49</v>
      </c>
    </row>
    <row r="108" spans="1:8" ht="14.45" customHeight="1" x14ac:dyDescent="0.25">
      <c r="A108" s="16" t="s">
        <v>10</v>
      </c>
      <c r="B108" s="13" t="s">
        <v>272</v>
      </c>
      <c r="C108" s="17" t="s">
        <v>48</v>
      </c>
      <c r="D108" s="17" t="s">
        <v>31</v>
      </c>
      <c r="E108" s="16" t="s">
        <v>13</v>
      </c>
      <c r="F108" s="16" t="s">
        <v>18</v>
      </c>
      <c r="G108" s="18">
        <v>194.24</v>
      </c>
      <c r="H108" s="33" t="s">
        <v>49</v>
      </c>
    </row>
    <row r="109" spans="1:8" ht="15.75" customHeight="1" x14ac:dyDescent="0.25">
      <c r="A109" s="7" t="s">
        <v>10</v>
      </c>
      <c r="B109" s="13" t="s">
        <v>273</v>
      </c>
      <c r="C109" s="20" t="s">
        <v>50</v>
      </c>
      <c r="D109" s="9" t="s">
        <v>31</v>
      </c>
      <c r="E109" s="21" t="s">
        <v>13</v>
      </c>
      <c r="F109" s="21" t="s">
        <v>22</v>
      </c>
      <c r="G109" s="11">
        <v>63.82</v>
      </c>
      <c r="H109" s="33" t="s">
        <v>49</v>
      </c>
    </row>
    <row r="110" spans="1:8" ht="15.75" customHeight="1" x14ac:dyDescent="0.25">
      <c r="A110" s="7" t="s">
        <v>10</v>
      </c>
      <c r="B110" s="13" t="s">
        <v>274</v>
      </c>
      <c r="C110" s="20" t="s">
        <v>50</v>
      </c>
      <c r="D110" s="17" t="s">
        <v>31</v>
      </c>
      <c r="E110" s="21" t="s">
        <v>13</v>
      </c>
      <c r="F110" s="21" t="s">
        <v>32</v>
      </c>
      <c r="G110" s="11">
        <v>69.56</v>
      </c>
      <c r="H110" s="33" t="s">
        <v>49</v>
      </c>
    </row>
    <row r="111" spans="1:8" ht="14.45" customHeight="1" x14ac:dyDescent="0.25">
      <c r="A111" s="16" t="s">
        <v>10</v>
      </c>
      <c r="B111" s="13" t="s">
        <v>275</v>
      </c>
      <c r="C111" s="17" t="s">
        <v>50</v>
      </c>
      <c r="D111" s="17" t="s">
        <v>31</v>
      </c>
      <c r="E111" s="16" t="s">
        <v>13</v>
      </c>
      <c r="F111" s="16" t="s">
        <v>21</v>
      </c>
      <c r="G111" s="18">
        <v>113.85</v>
      </c>
      <c r="H111" s="33" t="s">
        <v>49</v>
      </c>
    </row>
    <row r="112" spans="1:8" ht="14.45" customHeight="1" x14ac:dyDescent="0.25">
      <c r="A112" s="16" t="s">
        <v>10</v>
      </c>
      <c r="B112" s="13" t="s">
        <v>276</v>
      </c>
      <c r="C112" s="17" t="s">
        <v>50</v>
      </c>
      <c r="D112" s="17" t="s">
        <v>31</v>
      </c>
      <c r="E112" s="16" t="s">
        <v>13</v>
      </c>
      <c r="F112" s="16" t="s">
        <v>18</v>
      </c>
      <c r="G112" s="18">
        <v>153</v>
      </c>
      <c r="H112" s="33" t="s">
        <v>49</v>
      </c>
    </row>
    <row r="113" spans="1:8" ht="14.45" customHeight="1" x14ac:dyDescent="0.25">
      <c r="A113" s="12" t="s">
        <v>10</v>
      </c>
      <c r="B113" s="13" t="s">
        <v>277</v>
      </c>
      <c r="C113" s="14" t="s">
        <v>51</v>
      </c>
      <c r="D113" s="14" t="s">
        <v>31</v>
      </c>
      <c r="E113" s="12" t="s">
        <v>13</v>
      </c>
      <c r="F113" s="12" t="s">
        <v>21</v>
      </c>
      <c r="G113" s="15">
        <v>146.53</v>
      </c>
      <c r="H113" s="33" t="s">
        <v>49</v>
      </c>
    </row>
    <row r="114" spans="1:8" ht="14.45" customHeight="1" x14ac:dyDescent="0.25">
      <c r="A114" s="16" t="s">
        <v>10</v>
      </c>
      <c r="B114" s="13" t="s">
        <v>278</v>
      </c>
      <c r="C114" s="17" t="s">
        <v>52</v>
      </c>
      <c r="D114" s="17" t="s">
        <v>31</v>
      </c>
      <c r="E114" s="16" t="s">
        <v>13</v>
      </c>
      <c r="F114" s="16" t="s">
        <v>21</v>
      </c>
      <c r="G114" s="18">
        <v>113.85</v>
      </c>
      <c r="H114" s="33" t="s">
        <v>49</v>
      </c>
    </row>
    <row r="115" spans="1:8" ht="14.45" customHeight="1" x14ac:dyDescent="0.25">
      <c r="A115" s="12" t="s">
        <v>10</v>
      </c>
      <c r="B115" s="13" t="s">
        <v>279</v>
      </c>
      <c r="C115" s="14" t="s">
        <v>53</v>
      </c>
      <c r="D115" s="14" t="s">
        <v>31</v>
      </c>
      <c r="E115" s="12" t="s">
        <v>13</v>
      </c>
      <c r="F115" s="12" t="s">
        <v>18</v>
      </c>
      <c r="G115" s="15">
        <v>194.24</v>
      </c>
      <c r="H115" s="33" t="s">
        <v>49</v>
      </c>
    </row>
    <row r="116" spans="1:8" ht="14.45" customHeight="1" x14ac:dyDescent="0.25">
      <c r="A116" s="12" t="s">
        <v>10</v>
      </c>
      <c r="B116" s="13" t="s">
        <v>280</v>
      </c>
      <c r="C116" s="14" t="s">
        <v>53</v>
      </c>
      <c r="D116" s="14" t="s">
        <v>31</v>
      </c>
      <c r="E116" s="12" t="s">
        <v>13</v>
      </c>
      <c r="F116" s="12" t="s">
        <v>22</v>
      </c>
      <c r="G116" s="15">
        <v>100.78</v>
      </c>
      <c r="H116" s="33" t="s">
        <v>49</v>
      </c>
    </row>
    <row r="117" spans="1:8" ht="14.45" customHeight="1" x14ac:dyDescent="0.25">
      <c r="A117" s="16" t="s">
        <v>10</v>
      </c>
      <c r="B117" s="13" t="s">
        <v>281</v>
      </c>
      <c r="C117" s="17" t="s">
        <v>54</v>
      </c>
      <c r="D117" s="17" t="s">
        <v>31</v>
      </c>
      <c r="E117" s="16" t="s">
        <v>13</v>
      </c>
      <c r="F117" s="16" t="s">
        <v>18</v>
      </c>
      <c r="G117" s="18">
        <v>153</v>
      </c>
      <c r="H117" s="33" t="s">
        <v>49</v>
      </c>
    </row>
    <row r="118" spans="1:8" ht="14.45" customHeight="1" x14ac:dyDescent="0.25">
      <c r="A118" s="16" t="s">
        <v>10</v>
      </c>
      <c r="B118" s="13" t="s">
        <v>282</v>
      </c>
      <c r="C118" s="17" t="s">
        <v>54</v>
      </c>
      <c r="D118" s="17" t="s">
        <v>31</v>
      </c>
      <c r="E118" s="16" t="s">
        <v>13</v>
      </c>
      <c r="F118" s="16" t="s">
        <v>22</v>
      </c>
      <c r="G118" s="18">
        <v>63.82</v>
      </c>
      <c r="H118" s="33" t="s">
        <v>49</v>
      </c>
    </row>
    <row r="119" spans="1:8" ht="14.45" customHeight="1" x14ac:dyDescent="0.25">
      <c r="A119" s="12" t="s">
        <v>10</v>
      </c>
      <c r="B119" s="13" t="s">
        <v>283</v>
      </c>
      <c r="C119" s="14" t="s">
        <v>55</v>
      </c>
      <c r="D119" s="14" t="s">
        <v>56</v>
      </c>
      <c r="E119" s="12" t="s">
        <v>13</v>
      </c>
      <c r="F119" s="12" t="s">
        <v>21</v>
      </c>
      <c r="G119" s="15">
        <v>187.68</v>
      </c>
      <c r="H119" s="33" t="s">
        <v>57</v>
      </c>
    </row>
    <row r="120" spans="1:8" ht="14.45" customHeight="1" x14ac:dyDescent="0.25">
      <c r="A120" s="12" t="s">
        <v>10</v>
      </c>
      <c r="B120" s="13" t="s">
        <v>284</v>
      </c>
      <c r="C120" s="14" t="s">
        <v>55</v>
      </c>
      <c r="D120" s="14" t="s">
        <v>56</v>
      </c>
      <c r="E120" s="12" t="s">
        <v>13</v>
      </c>
      <c r="F120" s="12" t="s">
        <v>22</v>
      </c>
      <c r="G120" s="15">
        <v>156.96</v>
      </c>
      <c r="H120" s="33" t="s">
        <v>57</v>
      </c>
    </row>
    <row r="121" spans="1:8" ht="14.45" customHeight="1" x14ac:dyDescent="0.25">
      <c r="A121" s="16" t="s">
        <v>10</v>
      </c>
      <c r="B121" s="13" t="s">
        <v>285</v>
      </c>
      <c r="C121" s="17" t="s">
        <v>58</v>
      </c>
      <c r="D121" s="17" t="s">
        <v>56</v>
      </c>
      <c r="E121" s="16" t="s">
        <v>13</v>
      </c>
      <c r="F121" s="16" t="s">
        <v>21</v>
      </c>
      <c r="G121" s="18">
        <v>155</v>
      </c>
      <c r="H121" s="33" t="s">
        <v>57</v>
      </c>
    </row>
    <row r="122" spans="1:8" ht="14.45" customHeight="1" x14ac:dyDescent="0.25">
      <c r="A122" s="16" t="s">
        <v>10</v>
      </c>
      <c r="B122" s="13" t="s">
        <v>286</v>
      </c>
      <c r="C122" s="17" t="s">
        <v>58</v>
      </c>
      <c r="D122" s="17" t="s">
        <v>56</v>
      </c>
      <c r="E122" s="16" t="s">
        <v>13</v>
      </c>
      <c r="F122" s="16" t="s">
        <v>22</v>
      </c>
      <c r="G122" s="18">
        <v>120</v>
      </c>
      <c r="H122" s="33" t="s">
        <v>57</v>
      </c>
    </row>
    <row r="123" spans="1:8" ht="15.75" customHeight="1" x14ac:dyDescent="0.25">
      <c r="A123" s="12" t="s">
        <v>10</v>
      </c>
      <c r="B123" s="23" t="s">
        <v>304</v>
      </c>
      <c r="C123" s="14" t="s">
        <v>79</v>
      </c>
      <c r="D123" s="14" t="s">
        <v>80</v>
      </c>
      <c r="E123" s="12" t="s">
        <v>13</v>
      </c>
      <c r="F123" s="16" t="s">
        <v>14</v>
      </c>
      <c r="G123" s="15">
        <v>125.1606</v>
      </c>
      <c r="H123" s="33" t="s">
        <v>81</v>
      </c>
    </row>
    <row r="124" spans="1:8" ht="15.75" customHeight="1" x14ac:dyDescent="0.25">
      <c r="A124" s="12" t="s">
        <v>10</v>
      </c>
      <c r="B124" s="23" t="s">
        <v>305</v>
      </c>
      <c r="C124" s="14" t="s">
        <v>82</v>
      </c>
      <c r="D124" s="14" t="s">
        <v>80</v>
      </c>
      <c r="E124" s="12" t="s">
        <v>13</v>
      </c>
      <c r="F124" s="16" t="s">
        <v>14</v>
      </c>
      <c r="G124" s="15">
        <v>145</v>
      </c>
      <c r="H124" s="33" t="s">
        <v>81</v>
      </c>
    </row>
    <row r="125" spans="1:8" ht="15.75" customHeight="1" x14ac:dyDescent="0.25">
      <c r="A125" s="12" t="s">
        <v>10</v>
      </c>
      <c r="B125" s="23" t="s">
        <v>306</v>
      </c>
      <c r="C125" s="14" t="s">
        <v>83</v>
      </c>
      <c r="D125" s="14" t="s">
        <v>80</v>
      </c>
      <c r="E125" s="12" t="s">
        <v>13</v>
      </c>
      <c r="F125" s="16" t="s">
        <v>14</v>
      </c>
      <c r="G125" s="15">
        <v>140.16059999999999</v>
      </c>
      <c r="H125" s="33" t="s">
        <v>84</v>
      </c>
    </row>
    <row r="126" spans="1:8" ht="15.75" customHeight="1" x14ac:dyDescent="0.25">
      <c r="A126" s="12" t="s">
        <v>10</v>
      </c>
      <c r="B126" s="23" t="s">
        <v>307</v>
      </c>
      <c r="C126" s="14" t="s">
        <v>85</v>
      </c>
      <c r="D126" s="14" t="s">
        <v>80</v>
      </c>
      <c r="E126" s="12" t="s">
        <v>13</v>
      </c>
      <c r="F126" s="16" t="s">
        <v>14</v>
      </c>
      <c r="G126" s="15">
        <v>160</v>
      </c>
      <c r="H126" s="33" t="s">
        <v>84</v>
      </c>
    </row>
    <row r="127" spans="1:8" ht="15.75" customHeight="1" x14ac:dyDescent="0.25">
      <c r="A127" s="12" t="s">
        <v>10</v>
      </c>
      <c r="B127" s="23" t="s">
        <v>308</v>
      </c>
      <c r="C127" s="14" t="s">
        <v>86</v>
      </c>
      <c r="D127" s="14" t="s">
        <v>80</v>
      </c>
      <c r="E127" s="12" t="s">
        <v>13</v>
      </c>
      <c r="F127" s="16" t="s">
        <v>14</v>
      </c>
      <c r="G127" s="15">
        <v>160.16059999999999</v>
      </c>
      <c r="H127" s="33" t="s">
        <v>87</v>
      </c>
    </row>
    <row r="128" spans="1:8" ht="15.75" customHeight="1" x14ac:dyDescent="0.25">
      <c r="A128" s="12" t="s">
        <v>10</v>
      </c>
      <c r="B128" s="23" t="s">
        <v>309</v>
      </c>
      <c r="C128" s="14" t="s">
        <v>88</v>
      </c>
      <c r="D128" s="14" t="s">
        <v>80</v>
      </c>
      <c r="E128" s="12" t="s">
        <v>13</v>
      </c>
      <c r="F128" s="16" t="s">
        <v>14</v>
      </c>
      <c r="G128" s="15">
        <v>180</v>
      </c>
      <c r="H128" s="33" t="s">
        <v>87</v>
      </c>
    </row>
    <row r="129" spans="1:8" ht="15.75" customHeight="1" x14ac:dyDescent="0.25">
      <c r="A129" s="12" t="s">
        <v>10</v>
      </c>
      <c r="B129" s="23" t="s">
        <v>310</v>
      </c>
      <c r="C129" s="14" t="s">
        <v>89</v>
      </c>
      <c r="D129" s="14" t="s">
        <v>80</v>
      </c>
      <c r="E129" s="12" t="s">
        <v>13</v>
      </c>
      <c r="F129" s="16" t="s">
        <v>65</v>
      </c>
      <c r="G129" s="15">
        <v>346.67019999999997</v>
      </c>
      <c r="H129" s="33" t="s">
        <v>90</v>
      </c>
    </row>
    <row r="130" spans="1:8" ht="15.75" customHeight="1" x14ac:dyDescent="0.25">
      <c r="A130" s="12" t="s">
        <v>10</v>
      </c>
      <c r="B130" s="23" t="s">
        <v>311</v>
      </c>
      <c r="C130" s="14" t="s">
        <v>91</v>
      </c>
      <c r="D130" s="14" t="s">
        <v>80</v>
      </c>
      <c r="E130" s="12" t="s">
        <v>13</v>
      </c>
      <c r="F130" s="16" t="s">
        <v>65</v>
      </c>
      <c r="G130" s="15">
        <v>357.95</v>
      </c>
      <c r="H130" s="33" t="s">
        <v>90</v>
      </c>
    </row>
    <row r="131" spans="1:8" ht="15.75" customHeight="1" x14ac:dyDescent="0.25">
      <c r="A131" s="12" t="s">
        <v>10</v>
      </c>
      <c r="B131" s="23" t="s">
        <v>545</v>
      </c>
      <c r="C131" s="14" t="s">
        <v>544</v>
      </c>
      <c r="D131" s="14" t="s">
        <v>80</v>
      </c>
      <c r="E131" s="12" t="s">
        <v>13</v>
      </c>
      <c r="F131" s="16" t="s">
        <v>14</v>
      </c>
      <c r="G131" s="15">
        <v>177.17</v>
      </c>
      <c r="H131" s="33" t="s">
        <v>183</v>
      </c>
    </row>
    <row r="132" spans="1:8" ht="15.75" customHeight="1" x14ac:dyDescent="0.25">
      <c r="A132" s="12" t="s">
        <v>10</v>
      </c>
      <c r="B132" s="23" t="s">
        <v>581</v>
      </c>
      <c r="C132" s="14" t="s">
        <v>579</v>
      </c>
      <c r="D132" s="14" t="s">
        <v>80</v>
      </c>
      <c r="E132" s="12" t="s">
        <v>13</v>
      </c>
      <c r="F132" s="16" t="s">
        <v>14</v>
      </c>
      <c r="G132" s="15">
        <v>413.42</v>
      </c>
      <c r="H132" s="33" t="s">
        <v>183</v>
      </c>
    </row>
    <row r="133" spans="1:8" ht="15.75" customHeight="1" x14ac:dyDescent="0.25">
      <c r="A133" s="12" t="s">
        <v>10</v>
      </c>
      <c r="B133" s="23" t="s">
        <v>582</v>
      </c>
      <c r="C133" s="14" t="s">
        <v>580</v>
      </c>
      <c r="D133" s="14" t="s">
        <v>80</v>
      </c>
      <c r="E133" s="12" t="s">
        <v>13</v>
      </c>
      <c r="F133" s="16" t="s">
        <v>14</v>
      </c>
      <c r="G133" s="15">
        <v>329.05</v>
      </c>
      <c r="H133" s="33" t="s">
        <v>183</v>
      </c>
    </row>
    <row r="134" spans="1:8" ht="15.75" customHeight="1" x14ac:dyDescent="0.25">
      <c r="A134" s="12" t="s">
        <v>10</v>
      </c>
      <c r="B134" s="23" t="s">
        <v>578</v>
      </c>
      <c r="C134" s="14" t="s">
        <v>546</v>
      </c>
      <c r="D134" s="14" t="s">
        <v>80</v>
      </c>
      <c r="E134" s="12" t="s">
        <v>13</v>
      </c>
      <c r="F134" s="12" t="s">
        <v>14</v>
      </c>
      <c r="G134" s="15">
        <v>377.52</v>
      </c>
      <c r="H134" s="33" t="s">
        <v>183</v>
      </c>
    </row>
    <row r="135" spans="1:8" ht="15" customHeight="1" x14ac:dyDescent="0.25">
      <c r="A135" s="12" t="s">
        <v>10</v>
      </c>
      <c r="B135" s="23" t="s">
        <v>206</v>
      </c>
      <c r="C135" s="14" t="s">
        <v>159</v>
      </c>
      <c r="D135" s="14" t="s">
        <v>31</v>
      </c>
      <c r="E135" s="12" t="s">
        <v>13</v>
      </c>
      <c r="F135" s="12" t="s">
        <v>21</v>
      </c>
      <c r="G135" s="15">
        <f>449.88</f>
        <v>449.88</v>
      </c>
      <c r="H135" s="33" t="s">
        <v>160</v>
      </c>
    </row>
    <row r="136" spans="1:8" ht="15" customHeight="1" x14ac:dyDescent="0.25">
      <c r="A136" s="12" t="s">
        <v>10</v>
      </c>
      <c r="B136" s="23" t="s">
        <v>207</v>
      </c>
      <c r="C136" s="14" t="s">
        <v>161</v>
      </c>
      <c r="D136" s="14" t="s">
        <v>31</v>
      </c>
      <c r="E136" s="12" t="s">
        <v>13</v>
      </c>
      <c r="F136" s="12" t="s">
        <v>21</v>
      </c>
      <c r="G136" s="18">
        <f>G135-7</f>
        <v>442.88</v>
      </c>
      <c r="H136" s="33" t="s">
        <v>160</v>
      </c>
    </row>
    <row r="137" spans="1:8" ht="14.45" customHeight="1" x14ac:dyDescent="0.25">
      <c r="A137" s="12" t="s">
        <v>10</v>
      </c>
      <c r="B137" s="23" t="s">
        <v>287</v>
      </c>
      <c r="C137" s="14" t="s">
        <v>59</v>
      </c>
      <c r="D137" s="14" t="s">
        <v>31</v>
      </c>
      <c r="E137" s="12" t="s">
        <v>13</v>
      </c>
      <c r="F137" s="12" t="s">
        <v>21</v>
      </c>
      <c r="G137" s="15">
        <f>544.07</f>
        <v>544.07000000000005</v>
      </c>
      <c r="H137" s="33" t="s">
        <v>444</v>
      </c>
    </row>
    <row r="138" spans="1:8" ht="14.45" customHeight="1" x14ac:dyDescent="0.25">
      <c r="A138" s="16" t="s">
        <v>10</v>
      </c>
      <c r="B138" s="23" t="s">
        <v>288</v>
      </c>
      <c r="C138" s="14" t="s">
        <v>60</v>
      </c>
      <c r="D138" s="17" t="s">
        <v>31</v>
      </c>
      <c r="E138" s="16" t="s">
        <v>13</v>
      </c>
      <c r="F138" s="16" t="s">
        <v>21</v>
      </c>
      <c r="G138" s="18">
        <f>G137-7</f>
        <v>537.07000000000005</v>
      </c>
      <c r="H138" s="33" t="s">
        <v>444</v>
      </c>
    </row>
    <row r="139" spans="1:8" ht="15" customHeight="1" x14ac:dyDescent="0.25">
      <c r="A139" s="12" t="s">
        <v>10</v>
      </c>
      <c r="B139" s="23" t="s">
        <v>333</v>
      </c>
      <c r="C139" s="14" t="s">
        <v>71</v>
      </c>
      <c r="D139" s="14" t="s">
        <v>31</v>
      </c>
      <c r="E139" s="12" t="s">
        <v>13</v>
      </c>
      <c r="F139" s="12" t="s">
        <v>23</v>
      </c>
      <c r="G139" s="15">
        <f>463.55</f>
        <v>463.55</v>
      </c>
      <c r="H139" s="33" t="s">
        <v>474</v>
      </c>
    </row>
    <row r="140" spans="1:8" ht="15" customHeight="1" x14ac:dyDescent="0.25">
      <c r="A140" s="12" t="s">
        <v>10</v>
      </c>
      <c r="B140" s="23" t="s">
        <v>294</v>
      </c>
      <c r="C140" s="14" t="s">
        <v>71</v>
      </c>
      <c r="D140" s="14" t="s">
        <v>31</v>
      </c>
      <c r="E140" s="12" t="s">
        <v>13</v>
      </c>
      <c r="F140" s="12" t="s">
        <v>21</v>
      </c>
      <c r="G140" s="15">
        <f>473.15</f>
        <v>473.15</v>
      </c>
      <c r="H140" s="33" t="s">
        <v>474</v>
      </c>
    </row>
    <row r="141" spans="1:8" ht="15" customHeight="1" x14ac:dyDescent="0.25">
      <c r="A141" s="12" t="s">
        <v>10</v>
      </c>
      <c r="B141" s="13" t="s">
        <v>295</v>
      </c>
      <c r="C141" s="14" t="s">
        <v>72</v>
      </c>
      <c r="D141" s="14" t="s">
        <v>31</v>
      </c>
      <c r="E141" s="12" t="s">
        <v>13</v>
      </c>
      <c r="F141" s="12" t="s">
        <v>21</v>
      </c>
      <c r="G141" s="15">
        <f>G140-7</f>
        <v>466.15</v>
      </c>
      <c r="H141" s="33" t="s">
        <v>474</v>
      </c>
    </row>
    <row r="142" spans="1:8" ht="15" customHeight="1" x14ac:dyDescent="0.25">
      <c r="A142" s="12" t="s">
        <v>10</v>
      </c>
      <c r="B142" s="23" t="s">
        <v>332</v>
      </c>
      <c r="C142" s="14" t="s">
        <v>71</v>
      </c>
      <c r="D142" s="14" t="s">
        <v>31</v>
      </c>
      <c r="E142" s="12" t="s">
        <v>13</v>
      </c>
      <c r="F142" s="12" t="s">
        <v>32</v>
      </c>
      <c r="G142" s="15">
        <f>227.19</f>
        <v>227.19</v>
      </c>
      <c r="H142" s="33" t="s">
        <v>474</v>
      </c>
    </row>
    <row r="143" spans="1:8" ht="15" customHeight="1" x14ac:dyDescent="0.25">
      <c r="A143" s="12" t="s">
        <v>10</v>
      </c>
      <c r="B143" s="23" t="s">
        <v>379</v>
      </c>
      <c r="C143" s="14" t="s">
        <v>72</v>
      </c>
      <c r="D143" s="14" t="s">
        <v>31</v>
      </c>
      <c r="E143" s="12" t="s">
        <v>13</v>
      </c>
      <c r="F143" s="12" t="s">
        <v>32</v>
      </c>
      <c r="G143" s="15">
        <f>G142-7</f>
        <v>220.19</v>
      </c>
      <c r="H143" s="33" t="s">
        <v>474</v>
      </c>
    </row>
    <row r="144" spans="1:8" ht="15" customHeight="1" x14ac:dyDescent="0.25">
      <c r="A144" s="12" t="s">
        <v>10</v>
      </c>
      <c r="B144" s="23" t="s">
        <v>334</v>
      </c>
      <c r="C144" s="14" t="s">
        <v>71</v>
      </c>
      <c r="D144" s="14" t="s">
        <v>31</v>
      </c>
      <c r="E144" s="12" t="s">
        <v>13</v>
      </c>
      <c r="F144" s="12" t="s">
        <v>22</v>
      </c>
      <c r="G144" s="15">
        <f>517.78</f>
        <v>517.78</v>
      </c>
      <c r="H144" s="33" t="s">
        <v>474</v>
      </c>
    </row>
    <row r="145" spans="1:8" ht="15" customHeight="1" x14ac:dyDescent="0.25">
      <c r="A145" s="12" t="s">
        <v>10</v>
      </c>
      <c r="B145" s="23" t="s">
        <v>378</v>
      </c>
      <c r="C145" s="14" t="s">
        <v>72</v>
      </c>
      <c r="D145" s="14" t="s">
        <v>31</v>
      </c>
      <c r="E145" s="12" t="s">
        <v>13</v>
      </c>
      <c r="F145" s="12" t="s">
        <v>22</v>
      </c>
      <c r="G145" s="15">
        <f>G144-7</f>
        <v>510.78</v>
      </c>
      <c r="H145" s="33" t="s">
        <v>474</v>
      </c>
    </row>
    <row r="146" spans="1:8" ht="15" customHeight="1" x14ac:dyDescent="0.25">
      <c r="A146" s="12" t="s">
        <v>10</v>
      </c>
      <c r="B146" s="23" t="s">
        <v>331</v>
      </c>
      <c r="C146" s="14" t="s">
        <v>152</v>
      </c>
      <c r="D146" s="14" t="s">
        <v>31</v>
      </c>
      <c r="E146" s="12" t="s">
        <v>13</v>
      </c>
      <c r="F146" s="12" t="s">
        <v>369</v>
      </c>
      <c r="G146" s="15">
        <f>G141/12*8</f>
        <v>310.76666666666665</v>
      </c>
      <c r="H146" s="33" t="s">
        <v>473</v>
      </c>
    </row>
    <row r="147" spans="1:8" ht="15" customHeight="1" x14ac:dyDescent="0.25">
      <c r="A147" s="12" t="s">
        <v>10</v>
      </c>
      <c r="B147" s="23" t="s">
        <v>428</v>
      </c>
      <c r="C147" s="14" t="s">
        <v>414</v>
      </c>
      <c r="D147" s="14" t="s">
        <v>31</v>
      </c>
      <c r="E147" s="12" t="s">
        <v>13</v>
      </c>
      <c r="F147" s="12" t="s">
        <v>21</v>
      </c>
      <c r="G147" s="15">
        <f>996.38</f>
        <v>996.38</v>
      </c>
      <c r="H147" s="33" t="s">
        <v>442</v>
      </c>
    </row>
    <row r="148" spans="1:8" ht="15" customHeight="1" x14ac:dyDescent="0.25">
      <c r="A148" s="12" t="s">
        <v>10</v>
      </c>
      <c r="B148" s="23" t="s">
        <v>429</v>
      </c>
      <c r="C148" s="14" t="s">
        <v>413</v>
      </c>
      <c r="D148" s="14" t="s">
        <v>31</v>
      </c>
      <c r="E148" s="12" t="s">
        <v>13</v>
      </c>
      <c r="F148" s="12" t="s">
        <v>21</v>
      </c>
      <c r="G148" s="15">
        <f>G147-7</f>
        <v>989.38</v>
      </c>
      <c r="H148" s="33" t="s">
        <v>442</v>
      </c>
    </row>
    <row r="149" spans="1:8" ht="15" customHeight="1" x14ac:dyDescent="0.25">
      <c r="A149" s="12" t="s">
        <v>10</v>
      </c>
      <c r="B149" s="23" t="s">
        <v>430</v>
      </c>
      <c r="C149" s="14" t="s">
        <v>415</v>
      </c>
      <c r="D149" s="14" t="s">
        <v>31</v>
      </c>
      <c r="E149" s="12" t="s">
        <v>13</v>
      </c>
      <c r="F149" s="12" t="s">
        <v>21</v>
      </c>
      <c r="G149" s="15">
        <f>868.38</f>
        <v>868.38</v>
      </c>
      <c r="H149" s="33" t="s">
        <v>494</v>
      </c>
    </row>
    <row r="150" spans="1:8" ht="15" customHeight="1" x14ac:dyDescent="0.25">
      <c r="A150" s="12" t="s">
        <v>10</v>
      </c>
      <c r="B150" s="23" t="s">
        <v>431</v>
      </c>
      <c r="C150" s="14" t="s">
        <v>416</v>
      </c>
      <c r="D150" s="14" t="s">
        <v>31</v>
      </c>
      <c r="E150" s="12" t="s">
        <v>13</v>
      </c>
      <c r="F150" s="12" t="s">
        <v>21</v>
      </c>
      <c r="G150" s="15">
        <f>G149-7</f>
        <v>861.38</v>
      </c>
      <c r="H150" s="33" t="s">
        <v>494</v>
      </c>
    </row>
    <row r="151" spans="1:8" ht="15" customHeight="1" x14ac:dyDescent="0.25">
      <c r="A151" s="12" t="s">
        <v>10</v>
      </c>
      <c r="B151" s="23" t="s">
        <v>200</v>
      </c>
      <c r="C151" s="14" t="s">
        <v>153</v>
      </c>
      <c r="D151" s="14" t="s">
        <v>31</v>
      </c>
      <c r="E151" s="12" t="s">
        <v>13</v>
      </c>
      <c r="F151" s="12" t="s">
        <v>21</v>
      </c>
      <c r="G151" s="15">
        <f>935.88</f>
        <v>935.88</v>
      </c>
      <c r="H151" s="33" t="s">
        <v>154</v>
      </c>
    </row>
    <row r="152" spans="1:8" ht="15" customHeight="1" x14ac:dyDescent="0.25">
      <c r="A152" s="16" t="s">
        <v>10</v>
      </c>
      <c r="B152" s="22" t="s">
        <v>201</v>
      </c>
      <c r="C152" s="14" t="s">
        <v>155</v>
      </c>
      <c r="D152" s="17" t="s">
        <v>31</v>
      </c>
      <c r="E152" s="16" t="s">
        <v>13</v>
      </c>
      <c r="F152" s="16" t="s">
        <v>21</v>
      </c>
      <c r="G152" s="18">
        <f>G151-7</f>
        <v>928.88</v>
      </c>
      <c r="H152" s="33" t="s">
        <v>154</v>
      </c>
    </row>
    <row r="153" spans="1:8" ht="15" customHeight="1" x14ac:dyDescent="0.25">
      <c r="A153" s="16" t="s">
        <v>10</v>
      </c>
      <c r="B153" s="22" t="s">
        <v>475</v>
      </c>
      <c r="C153" s="14" t="s">
        <v>497</v>
      </c>
      <c r="D153" s="17" t="s">
        <v>31</v>
      </c>
      <c r="E153" s="16" t="s">
        <v>13</v>
      </c>
      <c r="F153" s="16" t="s">
        <v>42</v>
      </c>
      <c r="G153" s="18">
        <f>458.53</f>
        <v>458.53</v>
      </c>
      <c r="H153" s="33" t="s">
        <v>443</v>
      </c>
    </row>
    <row r="154" spans="1:8" x14ac:dyDescent="0.25">
      <c r="A154" s="12" t="s">
        <v>10</v>
      </c>
      <c r="B154" s="23" t="s">
        <v>426</v>
      </c>
      <c r="C154" s="14" t="s">
        <v>424</v>
      </c>
      <c r="D154" s="14" t="s">
        <v>31</v>
      </c>
      <c r="E154" s="12" t="s">
        <v>13</v>
      </c>
      <c r="F154" s="12" t="s">
        <v>46</v>
      </c>
      <c r="G154" s="15">
        <f>551.34</f>
        <v>551.34</v>
      </c>
      <c r="H154" s="33" t="s">
        <v>472</v>
      </c>
    </row>
    <row r="155" spans="1:8" x14ac:dyDescent="0.25">
      <c r="A155" s="12" t="s">
        <v>10</v>
      </c>
      <c r="B155" s="23" t="s">
        <v>427</v>
      </c>
      <c r="C155" s="14" t="s">
        <v>425</v>
      </c>
      <c r="D155" s="14" t="s">
        <v>31</v>
      </c>
      <c r="E155" s="12" t="s">
        <v>13</v>
      </c>
      <c r="F155" s="12" t="s">
        <v>46</v>
      </c>
      <c r="G155" s="15">
        <f>G154-7</f>
        <v>544.34</v>
      </c>
      <c r="H155" s="33" t="s">
        <v>472</v>
      </c>
    </row>
    <row r="156" spans="1:8" ht="14.45" customHeight="1" x14ac:dyDescent="0.25">
      <c r="A156" s="12" t="s">
        <v>10</v>
      </c>
      <c r="B156" s="23" t="s">
        <v>202</v>
      </c>
      <c r="C156" s="14" t="s">
        <v>156</v>
      </c>
      <c r="D156" s="17" t="s">
        <v>31</v>
      </c>
      <c r="E156" s="12" t="s">
        <v>13</v>
      </c>
      <c r="F156" s="12" t="s">
        <v>14</v>
      </c>
      <c r="G156" s="18">
        <f>1238.34</f>
        <v>1238.3399999999999</v>
      </c>
      <c r="H156" s="33" t="s">
        <v>62</v>
      </c>
    </row>
    <row r="157" spans="1:8" ht="14.45" customHeight="1" x14ac:dyDescent="0.25">
      <c r="A157" s="16" t="s">
        <v>10</v>
      </c>
      <c r="B157" s="23" t="s">
        <v>203</v>
      </c>
      <c r="C157" s="17" t="s">
        <v>157</v>
      </c>
      <c r="D157" s="17" t="s">
        <v>31</v>
      </c>
      <c r="E157" s="16" t="s">
        <v>13</v>
      </c>
      <c r="F157" s="12" t="s">
        <v>14</v>
      </c>
      <c r="G157" s="18">
        <f>G156-7</f>
        <v>1231.3399999999999</v>
      </c>
      <c r="H157" s="33" t="s">
        <v>62</v>
      </c>
    </row>
    <row r="158" spans="1:8" ht="14.45" customHeight="1" x14ac:dyDescent="0.25">
      <c r="A158" s="16" t="s">
        <v>10</v>
      </c>
      <c r="B158" s="23" t="s">
        <v>488</v>
      </c>
      <c r="C158" s="17" t="s">
        <v>406</v>
      </c>
      <c r="D158" s="17" t="s">
        <v>31</v>
      </c>
      <c r="E158" s="16" t="s">
        <v>13</v>
      </c>
      <c r="F158" s="12" t="s">
        <v>14</v>
      </c>
      <c r="G158" s="18">
        <f>1238.34</f>
        <v>1238.3399999999999</v>
      </c>
      <c r="H158" s="33" t="s">
        <v>408</v>
      </c>
    </row>
    <row r="159" spans="1:8" ht="14.45" customHeight="1" x14ac:dyDescent="0.25">
      <c r="A159" s="16" t="s">
        <v>10</v>
      </c>
      <c r="B159" s="23" t="s">
        <v>489</v>
      </c>
      <c r="C159" s="17" t="s">
        <v>407</v>
      </c>
      <c r="D159" s="17" t="s">
        <v>31</v>
      </c>
      <c r="E159" s="16" t="s">
        <v>13</v>
      </c>
      <c r="F159" s="12" t="s">
        <v>14</v>
      </c>
      <c r="G159" s="18">
        <f>G158-7</f>
        <v>1231.3399999999999</v>
      </c>
      <c r="H159" s="33" t="s">
        <v>408</v>
      </c>
    </row>
    <row r="160" spans="1:8" ht="15" customHeight="1" x14ac:dyDescent="0.25">
      <c r="A160" s="12" t="s">
        <v>10</v>
      </c>
      <c r="B160" s="23" t="s">
        <v>487</v>
      </c>
      <c r="C160" s="14" t="s">
        <v>437</v>
      </c>
      <c r="D160" s="17" t="s">
        <v>31</v>
      </c>
      <c r="E160" s="12" t="s">
        <v>13</v>
      </c>
      <c r="F160" s="12" t="s">
        <v>14</v>
      </c>
      <c r="G160" s="18">
        <f>1238.34</f>
        <v>1238.3399999999999</v>
      </c>
      <c r="H160" s="33" t="s">
        <v>441</v>
      </c>
    </row>
    <row r="161" spans="1:8" ht="15" customHeight="1" x14ac:dyDescent="0.25">
      <c r="A161" s="12" t="s">
        <v>10</v>
      </c>
      <c r="B161" s="23" t="s">
        <v>486</v>
      </c>
      <c r="C161" s="14" t="s">
        <v>438</v>
      </c>
      <c r="D161" s="17" t="s">
        <v>31</v>
      </c>
      <c r="E161" s="12" t="s">
        <v>13</v>
      </c>
      <c r="F161" s="12" t="s">
        <v>14</v>
      </c>
      <c r="G161" s="18">
        <f>G160-7</f>
        <v>1231.3399999999999</v>
      </c>
      <c r="H161" s="33" t="s">
        <v>441</v>
      </c>
    </row>
    <row r="162" spans="1:8" ht="15" customHeight="1" x14ac:dyDescent="0.25">
      <c r="A162" s="12" t="s">
        <v>10</v>
      </c>
      <c r="B162" s="23" t="s">
        <v>204</v>
      </c>
      <c r="C162" s="14" t="s">
        <v>439</v>
      </c>
      <c r="D162" s="17" t="s">
        <v>31</v>
      </c>
      <c r="E162" s="12" t="s">
        <v>13</v>
      </c>
      <c r="F162" s="12" t="s">
        <v>14</v>
      </c>
      <c r="G162" s="18">
        <f>1238.34</f>
        <v>1238.3399999999999</v>
      </c>
      <c r="H162" s="33" t="s">
        <v>158</v>
      </c>
    </row>
    <row r="163" spans="1:8" ht="15" customHeight="1" x14ac:dyDescent="0.25">
      <c r="A163" s="12" t="s">
        <v>10</v>
      </c>
      <c r="B163" s="23" t="s">
        <v>205</v>
      </c>
      <c r="C163" s="14" t="s">
        <v>440</v>
      </c>
      <c r="D163" s="17" t="s">
        <v>31</v>
      </c>
      <c r="E163" s="12" t="s">
        <v>13</v>
      </c>
      <c r="F163" s="12" t="s">
        <v>14</v>
      </c>
      <c r="G163" s="18">
        <f>G162-7</f>
        <v>1231.3399999999999</v>
      </c>
      <c r="H163" s="33" t="s">
        <v>158</v>
      </c>
    </row>
    <row r="164" spans="1:8" ht="15.75" customHeight="1" x14ac:dyDescent="0.25">
      <c r="A164" s="12" t="s">
        <v>10</v>
      </c>
      <c r="B164" s="23" t="s">
        <v>289</v>
      </c>
      <c r="C164" s="14" t="s">
        <v>461</v>
      </c>
      <c r="D164" s="14" t="s">
        <v>61</v>
      </c>
      <c r="E164" s="12" t="s">
        <v>13</v>
      </c>
      <c r="F164" s="12" t="s">
        <v>65</v>
      </c>
      <c r="G164" s="15">
        <f>1867.65</f>
        <v>1867.65</v>
      </c>
      <c r="H164" s="33" t="s">
        <v>66</v>
      </c>
    </row>
    <row r="165" spans="1:8" ht="15.75" customHeight="1" x14ac:dyDescent="0.25">
      <c r="A165" s="12" t="s">
        <v>10</v>
      </c>
      <c r="B165" s="23" t="s">
        <v>290</v>
      </c>
      <c r="C165" s="14" t="s">
        <v>462</v>
      </c>
      <c r="D165" s="14" t="s">
        <v>61</v>
      </c>
      <c r="E165" s="12" t="s">
        <v>13</v>
      </c>
      <c r="F165" s="12" t="s">
        <v>65</v>
      </c>
      <c r="G165" s="15">
        <f>G164-7</f>
        <v>1860.65</v>
      </c>
      <c r="H165" s="33" t="s">
        <v>66</v>
      </c>
    </row>
    <row r="166" spans="1:8" ht="15.75" customHeight="1" x14ac:dyDescent="0.25">
      <c r="A166" s="12" t="s">
        <v>10</v>
      </c>
      <c r="B166" s="13" t="s">
        <v>291</v>
      </c>
      <c r="C166" s="14" t="s">
        <v>67</v>
      </c>
      <c r="D166" s="14" t="s">
        <v>61</v>
      </c>
      <c r="E166" s="12" t="s">
        <v>13</v>
      </c>
      <c r="F166" s="12" t="s">
        <v>42</v>
      </c>
      <c r="G166" s="15">
        <v>2790</v>
      </c>
      <c r="H166" s="33" t="s">
        <v>68</v>
      </c>
    </row>
    <row r="167" spans="1:8" ht="15.75" customHeight="1" x14ac:dyDescent="0.25">
      <c r="A167" s="12" t="s">
        <v>10</v>
      </c>
      <c r="B167" s="13" t="s">
        <v>292</v>
      </c>
      <c r="C167" s="14" t="s">
        <v>69</v>
      </c>
      <c r="D167" s="14" t="s">
        <v>61</v>
      </c>
      <c r="E167" s="12" t="s">
        <v>13</v>
      </c>
      <c r="F167" s="12" t="s">
        <v>42</v>
      </c>
      <c r="G167" s="15">
        <f>2790-7-(7.133*0.75*1*0.43)</f>
        <v>2780.6996075000002</v>
      </c>
      <c r="H167" s="33" t="s">
        <v>68</v>
      </c>
    </row>
    <row r="168" spans="1:8" ht="15.75" customHeight="1" x14ac:dyDescent="0.25">
      <c r="A168" s="12" t="s">
        <v>10</v>
      </c>
      <c r="B168" s="13" t="s">
        <v>302</v>
      </c>
      <c r="C168" s="14" t="s">
        <v>463</v>
      </c>
      <c r="D168" s="9" t="s">
        <v>31</v>
      </c>
      <c r="E168" s="12" t="s">
        <v>13</v>
      </c>
      <c r="F168" s="16" t="s">
        <v>42</v>
      </c>
      <c r="G168" s="15">
        <v>3590.65</v>
      </c>
      <c r="H168" s="33" t="s">
        <v>78</v>
      </c>
    </row>
    <row r="169" spans="1:8" ht="14.45" customHeight="1" x14ac:dyDescent="0.25">
      <c r="A169" s="12" t="s">
        <v>10</v>
      </c>
      <c r="B169" s="13" t="s">
        <v>303</v>
      </c>
      <c r="C169" s="14" t="s">
        <v>464</v>
      </c>
      <c r="D169" s="9" t="s">
        <v>31</v>
      </c>
      <c r="E169" s="12" t="s">
        <v>13</v>
      </c>
      <c r="F169" s="16" t="s">
        <v>42</v>
      </c>
      <c r="G169" s="15">
        <v>3600</v>
      </c>
      <c r="H169" s="33" t="s">
        <v>78</v>
      </c>
    </row>
    <row r="170" spans="1:8" ht="15.75" customHeight="1" x14ac:dyDescent="0.25">
      <c r="A170" s="12" t="s">
        <v>10</v>
      </c>
      <c r="B170" s="13" t="s">
        <v>482</v>
      </c>
      <c r="C170" s="14" t="s">
        <v>478</v>
      </c>
      <c r="D170" s="9" t="s">
        <v>31</v>
      </c>
      <c r="E170" s="12" t="s">
        <v>13</v>
      </c>
      <c r="F170" s="16" t="s">
        <v>42</v>
      </c>
      <c r="G170" s="15">
        <v>3590.65</v>
      </c>
      <c r="H170" s="33" t="s">
        <v>495</v>
      </c>
    </row>
    <row r="171" spans="1:8" ht="14.45" customHeight="1" x14ac:dyDescent="0.25">
      <c r="A171" s="12" t="s">
        <v>10</v>
      </c>
      <c r="B171" s="13" t="s">
        <v>483</v>
      </c>
      <c r="C171" s="14" t="s">
        <v>479</v>
      </c>
      <c r="D171" s="9" t="s">
        <v>31</v>
      </c>
      <c r="E171" s="12" t="s">
        <v>13</v>
      </c>
      <c r="F171" s="16" t="s">
        <v>42</v>
      </c>
      <c r="G171" s="15">
        <v>3600</v>
      </c>
      <c r="H171" s="33" t="s">
        <v>495</v>
      </c>
    </row>
    <row r="172" spans="1:8" ht="15" customHeight="1" x14ac:dyDescent="0.25">
      <c r="A172" s="12" t="s">
        <v>10</v>
      </c>
      <c r="B172" s="13" t="s">
        <v>211</v>
      </c>
      <c r="C172" s="14" t="s">
        <v>465</v>
      </c>
      <c r="D172" s="9" t="s">
        <v>31</v>
      </c>
      <c r="E172" s="12" t="s">
        <v>13</v>
      </c>
      <c r="F172" s="16" t="s">
        <v>42</v>
      </c>
      <c r="G172" s="15">
        <f>4832.82</f>
        <v>4832.82</v>
      </c>
      <c r="H172" s="33" t="s">
        <v>485</v>
      </c>
    </row>
    <row r="173" spans="1:8" ht="15" customHeight="1" x14ac:dyDescent="0.25">
      <c r="A173" s="12" t="s">
        <v>10</v>
      </c>
      <c r="B173" s="13" t="s">
        <v>484</v>
      </c>
      <c r="C173" s="14" t="s">
        <v>476</v>
      </c>
      <c r="D173" s="9" t="s">
        <v>31</v>
      </c>
      <c r="E173" s="12" t="s">
        <v>13</v>
      </c>
      <c r="F173" s="16" t="s">
        <v>42</v>
      </c>
      <c r="G173" s="15">
        <f>4832.82</f>
        <v>4832.82</v>
      </c>
      <c r="H173" s="33" t="s">
        <v>477</v>
      </c>
    </row>
    <row r="174" spans="1:8" ht="15.75" customHeight="1" x14ac:dyDescent="0.25">
      <c r="A174" s="12" t="s">
        <v>10</v>
      </c>
      <c r="B174" s="23" t="s">
        <v>213</v>
      </c>
      <c r="C174" s="14" t="s">
        <v>168</v>
      </c>
      <c r="D174" s="14" t="s">
        <v>31</v>
      </c>
      <c r="E174" s="12" t="s">
        <v>13</v>
      </c>
      <c r="F174" s="12" t="s">
        <v>46</v>
      </c>
      <c r="G174" s="15">
        <f>4832.82</f>
        <v>4832.82</v>
      </c>
      <c r="H174" s="33" t="s">
        <v>63</v>
      </c>
    </row>
    <row r="175" spans="1:8" ht="14.45" customHeight="1" x14ac:dyDescent="0.25">
      <c r="A175" s="16" t="s">
        <v>10</v>
      </c>
      <c r="B175" s="23" t="s">
        <v>214</v>
      </c>
      <c r="C175" s="17" t="s">
        <v>169</v>
      </c>
      <c r="D175" s="17" t="s">
        <v>31</v>
      </c>
      <c r="E175" s="16" t="s">
        <v>13</v>
      </c>
      <c r="F175" s="16" t="s">
        <v>46</v>
      </c>
      <c r="G175" s="18">
        <f>G174-7</f>
        <v>4825.82</v>
      </c>
      <c r="H175" s="33" t="s">
        <v>63</v>
      </c>
    </row>
    <row r="176" spans="1:8" ht="15.75" customHeight="1" x14ac:dyDescent="0.25">
      <c r="A176" s="12" t="s">
        <v>10</v>
      </c>
      <c r="B176" s="23" t="s">
        <v>409</v>
      </c>
      <c r="C176" s="14" t="s">
        <v>400</v>
      </c>
      <c r="D176" s="14" t="s">
        <v>31</v>
      </c>
      <c r="E176" s="12" t="s">
        <v>13</v>
      </c>
      <c r="F176" s="12" t="s">
        <v>46</v>
      </c>
      <c r="G176" s="15">
        <f>4832.82</f>
        <v>4832.82</v>
      </c>
      <c r="H176" s="33" t="s">
        <v>402</v>
      </c>
    </row>
    <row r="177" spans="1:8" ht="14.45" customHeight="1" x14ac:dyDescent="0.25">
      <c r="A177" s="16" t="s">
        <v>10</v>
      </c>
      <c r="B177" s="23" t="s">
        <v>410</v>
      </c>
      <c r="C177" s="17" t="s">
        <v>401</v>
      </c>
      <c r="D177" s="17" t="s">
        <v>31</v>
      </c>
      <c r="E177" s="16" t="s">
        <v>13</v>
      </c>
      <c r="F177" s="16" t="s">
        <v>46</v>
      </c>
      <c r="G177" s="18">
        <f>G176-7</f>
        <v>4825.82</v>
      </c>
      <c r="H177" s="33" t="s">
        <v>402</v>
      </c>
    </row>
    <row r="178" spans="1:8" ht="15" customHeight="1" x14ac:dyDescent="0.25">
      <c r="A178" s="12" t="s">
        <v>10</v>
      </c>
      <c r="B178" s="23" t="s">
        <v>215</v>
      </c>
      <c r="C178" s="14" t="s">
        <v>170</v>
      </c>
      <c r="D178" s="14" t="s">
        <v>31</v>
      </c>
      <c r="E178" s="12" t="s">
        <v>13</v>
      </c>
      <c r="F178" s="12" t="s">
        <v>46</v>
      </c>
      <c r="G178" s="15">
        <f>7453.22</f>
        <v>7453.22</v>
      </c>
      <c r="H178" s="33" t="s">
        <v>64</v>
      </c>
    </row>
    <row r="179" spans="1:8" ht="15" customHeight="1" x14ac:dyDescent="0.25">
      <c r="A179" s="16" t="s">
        <v>10</v>
      </c>
      <c r="B179" s="23" t="s">
        <v>216</v>
      </c>
      <c r="C179" s="17" t="s">
        <v>171</v>
      </c>
      <c r="D179" s="17" t="s">
        <v>31</v>
      </c>
      <c r="E179" s="16" t="s">
        <v>13</v>
      </c>
      <c r="F179" s="16" t="s">
        <v>46</v>
      </c>
      <c r="G179" s="18">
        <f>G178-7</f>
        <v>7446.22</v>
      </c>
      <c r="H179" s="33" t="s">
        <v>64</v>
      </c>
    </row>
    <row r="180" spans="1:8" ht="15" customHeight="1" x14ac:dyDescent="0.25">
      <c r="A180" s="12" t="s">
        <v>10</v>
      </c>
      <c r="B180" s="23" t="s">
        <v>411</v>
      </c>
      <c r="C180" s="14" t="s">
        <v>403</v>
      </c>
      <c r="D180" s="14" t="s">
        <v>31</v>
      </c>
      <c r="E180" s="12" t="s">
        <v>13</v>
      </c>
      <c r="F180" s="12" t="s">
        <v>46</v>
      </c>
      <c r="G180" s="15">
        <f>7453.22</f>
        <v>7453.22</v>
      </c>
      <c r="H180" s="33" t="s">
        <v>405</v>
      </c>
    </row>
    <row r="181" spans="1:8" ht="15" customHeight="1" x14ac:dyDescent="0.25">
      <c r="A181" s="16" t="s">
        <v>10</v>
      </c>
      <c r="B181" s="23" t="s">
        <v>412</v>
      </c>
      <c r="C181" s="17" t="s">
        <v>404</v>
      </c>
      <c r="D181" s="17" t="s">
        <v>31</v>
      </c>
      <c r="E181" s="16" t="s">
        <v>13</v>
      </c>
      <c r="F181" s="16" t="s">
        <v>46</v>
      </c>
      <c r="G181" s="18">
        <f>G180-7</f>
        <v>7446.22</v>
      </c>
      <c r="H181" s="33" t="s">
        <v>405</v>
      </c>
    </row>
    <row r="182" spans="1:8" ht="15.75" customHeight="1" x14ac:dyDescent="0.25">
      <c r="A182" s="12" t="s">
        <v>10</v>
      </c>
      <c r="B182" s="23" t="s">
        <v>296</v>
      </c>
      <c r="C182" s="14" t="s">
        <v>73</v>
      </c>
      <c r="D182" s="14" t="s">
        <v>31</v>
      </c>
      <c r="E182" s="12" t="s">
        <v>13</v>
      </c>
      <c r="F182" s="12" t="s">
        <v>42</v>
      </c>
      <c r="G182" s="15">
        <v>4900</v>
      </c>
      <c r="H182" s="33" t="s">
        <v>480</v>
      </c>
    </row>
    <row r="183" spans="1:8" ht="15.75" customHeight="1" x14ac:dyDescent="0.25">
      <c r="A183" s="16" t="s">
        <v>10</v>
      </c>
      <c r="B183" s="23" t="s">
        <v>297</v>
      </c>
      <c r="C183" s="17" t="s">
        <v>74</v>
      </c>
      <c r="D183" s="17" t="s">
        <v>31</v>
      </c>
      <c r="E183" s="16" t="s">
        <v>13</v>
      </c>
      <c r="F183" s="12" t="s">
        <v>42</v>
      </c>
      <c r="G183" s="18">
        <v>4890.7</v>
      </c>
      <c r="H183" s="33" t="s">
        <v>480</v>
      </c>
    </row>
    <row r="184" spans="1:8" ht="15.75" customHeight="1" x14ac:dyDescent="0.25">
      <c r="A184" s="12" t="s">
        <v>10</v>
      </c>
      <c r="B184" s="23" t="s">
        <v>212</v>
      </c>
      <c r="C184" s="14" t="s">
        <v>166</v>
      </c>
      <c r="D184" s="14" t="s">
        <v>31</v>
      </c>
      <c r="E184" s="12" t="s">
        <v>13</v>
      </c>
      <c r="F184" s="12" t="s">
        <v>42</v>
      </c>
      <c r="G184" s="15">
        <v>21836.92</v>
      </c>
      <c r="H184" s="33" t="s">
        <v>167</v>
      </c>
    </row>
    <row r="185" spans="1:8" ht="15" customHeight="1" x14ac:dyDescent="0.25">
      <c r="A185" s="12" t="s">
        <v>10</v>
      </c>
      <c r="B185" s="23" t="s">
        <v>212</v>
      </c>
      <c r="C185" s="14" t="s">
        <v>386</v>
      </c>
      <c r="D185" s="14" t="s">
        <v>31</v>
      </c>
      <c r="E185" s="12" t="s">
        <v>13</v>
      </c>
      <c r="F185" s="12" t="s">
        <v>42</v>
      </c>
      <c r="G185" s="15">
        <v>30097.930103399998</v>
      </c>
      <c r="H185" s="33" t="s">
        <v>387</v>
      </c>
    </row>
    <row r="186" spans="1:8" ht="14.45" customHeight="1" x14ac:dyDescent="0.25">
      <c r="A186" s="16" t="s">
        <v>10</v>
      </c>
      <c r="B186" s="13" t="s">
        <v>293</v>
      </c>
      <c r="C186" s="14" t="s">
        <v>466</v>
      </c>
      <c r="D186" s="14" t="s">
        <v>31</v>
      </c>
      <c r="E186" s="16" t="s">
        <v>13</v>
      </c>
      <c r="F186" s="12" t="s">
        <v>42</v>
      </c>
      <c r="G186" s="18">
        <v>21800</v>
      </c>
      <c r="H186" s="33" t="s">
        <v>70</v>
      </c>
    </row>
    <row r="187" spans="1:8" ht="14.45" customHeight="1" x14ac:dyDescent="0.25">
      <c r="A187" s="16" t="s">
        <v>10</v>
      </c>
      <c r="B187" s="13" t="s">
        <v>370</v>
      </c>
      <c r="C187" s="14" t="s">
        <v>467</v>
      </c>
      <c r="D187" s="14" t="s">
        <v>31</v>
      </c>
      <c r="E187" s="16" t="s">
        <v>13</v>
      </c>
      <c r="F187" s="12" t="s">
        <v>42</v>
      </c>
      <c r="G187" s="18">
        <f>56316.82</f>
        <v>56316.82</v>
      </c>
      <c r="H187" s="33" t="s">
        <v>481</v>
      </c>
    </row>
    <row r="188" spans="1:8" ht="15" customHeight="1" x14ac:dyDescent="0.25">
      <c r="A188" s="12" t="s">
        <v>10</v>
      </c>
      <c r="B188" s="23" t="s">
        <v>318</v>
      </c>
      <c r="C188" s="14" t="s">
        <v>468</v>
      </c>
      <c r="D188" s="14" t="s">
        <v>31</v>
      </c>
      <c r="E188" s="12" t="s">
        <v>13</v>
      </c>
      <c r="F188" s="12" t="s">
        <v>42</v>
      </c>
      <c r="G188" s="15">
        <v>1791.57788375</v>
      </c>
      <c r="H188" s="33" t="s">
        <v>104</v>
      </c>
    </row>
    <row r="189" spans="1:8" ht="15" customHeight="1" x14ac:dyDescent="0.25">
      <c r="A189" s="12" t="s">
        <v>10</v>
      </c>
      <c r="B189" s="23" t="s">
        <v>346</v>
      </c>
      <c r="C189" s="14" t="s">
        <v>142</v>
      </c>
      <c r="D189" s="14" t="s">
        <v>31</v>
      </c>
      <c r="E189" s="12" t="s">
        <v>13</v>
      </c>
      <c r="F189" s="12" t="s">
        <v>14</v>
      </c>
      <c r="G189" s="15">
        <v>919.92</v>
      </c>
      <c r="H189" s="33" t="s">
        <v>458</v>
      </c>
    </row>
    <row r="190" spans="1:8" ht="15" customHeight="1" x14ac:dyDescent="0.25">
      <c r="A190" s="12" t="s">
        <v>10</v>
      </c>
      <c r="B190" s="23" t="s">
        <v>347</v>
      </c>
      <c r="C190" s="14" t="s">
        <v>143</v>
      </c>
      <c r="D190" s="14" t="s">
        <v>31</v>
      </c>
      <c r="E190" s="12" t="s">
        <v>13</v>
      </c>
      <c r="F190" s="12" t="s">
        <v>14</v>
      </c>
      <c r="G190" s="15">
        <v>919.92</v>
      </c>
      <c r="H190" s="33" t="s">
        <v>455</v>
      </c>
    </row>
    <row r="191" spans="1:8" ht="15" customHeight="1" x14ac:dyDescent="0.25">
      <c r="A191" s="12" t="s">
        <v>10</v>
      </c>
      <c r="B191" s="23" t="s">
        <v>348</v>
      </c>
      <c r="C191" s="14" t="s">
        <v>144</v>
      </c>
      <c r="D191" s="14" t="s">
        <v>31</v>
      </c>
      <c r="E191" s="12" t="s">
        <v>13</v>
      </c>
      <c r="F191" s="12" t="s">
        <v>14</v>
      </c>
      <c r="G191" s="15">
        <v>1257.42</v>
      </c>
      <c r="H191" s="33" t="s">
        <v>460</v>
      </c>
    </row>
    <row r="192" spans="1:8" ht="15" customHeight="1" x14ac:dyDescent="0.25">
      <c r="A192" s="12" t="s">
        <v>10</v>
      </c>
      <c r="B192" s="23" t="s">
        <v>349</v>
      </c>
      <c r="C192" s="14" t="s">
        <v>145</v>
      </c>
      <c r="D192" s="14" t="s">
        <v>31</v>
      </c>
      <c r="E192" s="12" t="s">
        <v>13</v>
      </c>
      <c r="F192" s="12" t="s">
        <v>14</v>
      </c>
      <c r="G192" s="15">
        <v>1426.17</v>
      </c>
      <c r="H192" s="33" t="s">
        <v>457</v>
      </c>
    </row>
    <row r="193" spans="1:8" ht="15" customHeight="1" x14ac:dyDescent="0.25">
      <c r="A193" s="12" t="s">
        <v>10</v>
      </c>
      <c r="B193" s="23" t="s">
        <v>350</v>
      </c>
      <c r="C193" s="14" t="s">
        <v>146</v>
      </c>
      <c r="D193" s="14" t="s">
        <v>31</v>
      </c>
      <c r="E193" s="12" t="s">
        <v>13</v>
      </c>
      <c r="F193" s="12" t="s">
        <v>14</v>
      </c>
      <c r="G193" s="15">
        <v>3366.8</v>
      </c>
      <c r="H193" s="33" t="s">
        <v>141</v>
      </c>
    </row>
    <row r="194" spans="1:8" ht="15" customHeight="1" x14ac:dyDescent="0.25">
      <c r="A194" s="12" t="s">
        <v>10</v>
      </c>
      <c r="B194" s="23" t="s">
        <v>351</v>
      </c>
      <c r="C194" s="14" t="s">
        <v>147</v>
      </c>
      <c r="D194" s="14" t="s">
        <v>31</v>
      </c>
      <c r="E194" s="12" t="s">
        <v>13</v>
      </c>
      <c r="F194" s="12" t="s">
        <v>14</v>
      </c>
      <c r="G194" s="15">
        <v>4043.4</v>
      </c>
      <c r="H194" s="33" t="s">
        <v>456</v>
      </c>
    </row>
    <row r="195" spans="1:8" ht="15" customHeight="1" x14ac:dyDescent="0.25">
      <c r="A195" s="12" t="s">
        <v>10</v>
      </c>
      <c r="B195" s="23" t="s">
        <v>352</v>
      </c>
      <c r="C195" s="14" t="s">
        <v>148</v>
      </c>
      <c r="D195" s="14" t="s">
        <v>31</v>
      </c>
      <c r="E195" s="12" t="s">
        <v>13</v>
      </c>
      <c r="F195" s="12" t="s">
        <v>14</v>
      </c>
      <c r="G195" s="15">
        <v>4379.3</v>
      </c>
      <c r="H195" s="33" t="s">
        <v>459</v>
      </c>
    </row>
    <row r="196" spans="1:8" ht="15" customHeight="1" x14ac:dyDescent="0.25">
      <c r="A196" s="12" t="s">
        <v>10</v>
      </c>
      <c r="B196" s="23" t="s">
        <v>355</v>
      </c>
      <c r="C196" s="14" t="s">
        <v>142</v>
      </c>
      <c r="D196" s="14" t="s">
        <v>31</v>
      </c>
      <c r="E196" s="12" t="s">
        <v>13</v>
      </c>
      <c r="F196" s="12" t="s">
        <v>42</v>
      </c>
      <c r="G196" s="15">
        <v>153.32</v>
      </c>
      <c r="H196" s="33" t="s">
        <v>458</v>
      </c>
    </row>
    <row r="197" spans="1:8" ht="15" customHeight="1" x14ac:dyDescent="0.25">
      <c r="A197" s="12" t="s">
        <v>10</v>
      </c>
      <c r="B197" s="23" t="s">
        <v>356</v>
      </c>
      <c r="C197" s="14" t="s">
        <v>143</v>
      </c>
      <c r="D197" s="14" t="s">
        <v>31</v>
      </c>
      <c r="E197" s="12" t="s">
        <v>13</v>
      </c>
      <c r="F197" s="12" t="s">
        <v>42</v>
      </c>
      <c r="G197" s="15">
        <v>153.32</v>
      </c>
      <c r="H197" s="33" t="s">
        <v>455</v>
      </c>
    </row>
    <row r="198" spans="1:8" ht="15" customHeight="1" x14ac:dyDescent="0.25">
      <c r="A198" s="12" t="s">
        <v>10</v>
      </c>
      <c r="B198" s="23" t="s">
        <v>357</v>
      </c>
      <c r="C198" s="14" t="s">
        <v>144</v>
      </c>
      <c r="D198" s="14" t="s">
        <v>31</v>
      </c>
      <c r="E198" s="12" t="s">
        <v>13</v>
      </c>
      <c r="F198" s="12" t="s">
        <v>42</v>
      </c>
      <c r="G198" s="15">
        <v>209.57000000000002</v>
      </c>
      <c r="H198" s="33" t="s">
        <v>460</v>
      </c>
    </row>
    <row r="199" spans="1:8" ht="15" customHeight="1" x14ac:dyDescent="0.25">
      <c r="A199" s="12" t="s">
        <v>10</v>
      </c>
      <c r="B199" s="23" t="s">
        <v>358</v>
      </c>
      <c r="C199" s="14" t="s">
        <v>145</v>
      </c>
      <c r="D199" s="14" t="s">
        <v>31</v>
      </c>
      <c r="E199" s="12" t="s">
        <v>13</v>
      </c>
      <c r="F199" s="12" t="s">
        <v>42</v>
      </c>
      <c r="G199" s="15">
        <v>237.69500000000002</v>
      </c>
      <c r="H199" s="33" t="s">
        <v>457</v>
      </c>
    </row>
    <row r="200" spans="1:8" ht="15" customHeight="1" x14ac:dyDescent="0.25">
      <c r="A200" s="12" t="s">
        <v>10</v>
      </c>
      <c r="B200" s="23" t="s">
        <v>359</v>
      </c>
      <c r="C200" s="14" t="s">
        <v>146</v>
      </c>
      <c r="D200" s="14" t="s">
        <v>31</v>
      </c>
      <c r="E200" s="12" t="s">
        <v>13</v>
      </c>
      <c r="F200" s="12" t="s">
        <v>42</v>
      </c>
      <c r="G200" s="15">
        <v>561.13333333333333</v>
      </c>
      <c r="H200" s="33" t="s">
        <v>141</v>
      </c>
    </row>
    <row r="201" spans="1:8" ht="15" customHeight="1" x14ac:dyDescent="0.25">
      <c r="A201" s="12" t="s">
        <v>10</v>
      </c>
      <c r="B201" s="23" t="s">
        <v>360</v>
      </c>
      <c r="C201" s="14" t="s">
        <v>147</v>
      </c>
      <c r="D201" s="14" t="s">
        <v>31</v>
      </c>
      <c r="E201" s="12" t="s">
        <v>13</v>
      </c>
      <c r="F201" s="12" t="s">
        <v>42</v>
      </c>
      <c r="G201" s="15">
        <v>673.9</v>
      </c>
      <c r="H201" s="33" t="s">
        <v>456</v>
      </c>
    </row>
    <row r="202" spans="1:8" ht="15" customHeight="1" x14ac:dyDescent="0.25">
      <c r="A202" s="12" t="s">
        <v>10</v>
      </c>
      <c r="B202" s="23" t="s">
        <v>199</v>
      </c>
      <c r="C202" s="14" t="s">
        <v>148</v>
      </c>
      <c r="D202" s="14" t="s">
        <v>31</v>
      </c>
      <c r="E202" s="12" t="s">
        <v>13</v>
      </c>
      <c r="F202" s="12" t="s">
        <v>42</v>
      </c>
      <c r="G202" s="15">
        <v>729.88</v>
      </c>
      <c r="H202" s="33" t="s">
        <v>459</v>
      </c>
    </row>
    <row r="203" spans="1:8" ht="15" customHeight="1" x14ac:dyDescent="0.25">
      <c r="A203" s="12" t="s">
        <v>10</v>
      </c>
      <c r="B203" s="23" t="s">
        <v>362</v>
      </c>
      <c r="C203" s="14" t="s">
        <v>365</v>
      </c>
      <c r="D203" s="14" t="s">
        <v>31</v>
      </c>
      <c r="E203" s="12" t="s">
        <v>13</v>
      </c>
      <c r="F203" s="12" t="s">
        <v>14</v>
      </c>
      <c r="G203" s="15">
        <f>1845</f>
        <v>1845</v>
      </c>
      <c r="H203" s="33" t="s">
        <v>383</v>
      </c>
    </row>
    <row r="204" spans="1:8" ht="15" customHeight="1" x14ac:dyDescent="0.25">
      <c r="A204" s="12" t="s">
        <v>10</v>
      </c>
      <c r="B204" s="23" t="s">
        <v>361</v>
      </c>
      <c r="C204" s="14" t="s">
        <v>366</v>
      </c>
      <c r="D204" s="14" t="s">
        <v>31</v>
      </c>
      <c r="E204" s="12" t="s">
        <v>13</v>
      </c>
      <c r="F204" s="12" t="s">
        <v>14</v>
      </c>
      <c r="G204" s="15">
        <v>1538</v>
      </c>
      <c r="H204" s="33" t="s">
        <v>382</v>
      </c>
    </row>
    <row r="205" spans="1:8" ht="15" customHeight="1" x14ac:dyDescent="0.25">
      <c r="A205" s="12" t="s">
        <v>10</v>
      </c>
      <c r="B205" s="23" t="s">
        <v>363</v>
      </c>
      <c r="C205" s="14" t="s">
        <v>367</v>
      </c>
      <c r="D205" s="14" t="s">
        <v>31</v>
      </c>
      <c r="E205" s="12" t="s">
        <v>13</v>
      </c>
      <c r="F205" s="12" t="s">
        <v>14</v>
      </c>
      <c r="G205" s="15">
        <v>2617</v>
      </c>
      <c r="H205" s="33" t="s">
        <v>380</v>
      </c>
    </row>
    <row r="206" spans="1:8" ht="15" customHeight="1" x14ac:dyDescent="0.25">
      <c r="A206" s="12" t="s">
        <v>10</v>
      </c>
      <c r="B206" s="23" t="s">
        <v>364</v>
      </c>
      <c r="C206" s="14" t="s">
        <v>368</v>
      </c>
      <c r="D206" s="14" t="s">
        <v>31</v>
      </c>
      <c r="E206" s="12" t="s">
        <v>13</v>
      </c>
      <c r="F206" s="12" t="s">
        <v>14</v>
      </c>
      <c r="G206" s="15">
        <v>1275</v>
      </c>
      <c r="H206" s="33" t="s">
        <v>381</v>
      </c>
    </row>
    <row r="207" spans="1:8" ht="15" customHeight="1" x14ac:dyDescent="0.25">
      <c r="A207" s="12" t="s">
        <v>10</v>
      </c>
      <c r="B207" s="23" t="s">
        <v>373</v>
      </c>
      <c r="C207" s="14" t="s">
        <v>365</v>
      </c>
      <c r="D207" s="14" t="s">
        <v>31</v>
      </c>
      <c r="E207" s="12" t="s">
        <v>13</v>
      </c>
      <c r="F207" s="12" t="s">
        <v>42</v>
      </c>
      <c r="G207" s="15">
        <v>307.5</v>
      </c>
      <c r="H207" s="33" t="s">
        <v>383</v>
      </c>
    </row>
    <row r="208" spans="1:8" ht="15" customHeight="1" x14ac:dyDescent="0.25">
      <c r="A208" s="12" t="s">
        <v>10</v>
      </c>
      <c r="B208" s="23" t="s">
        <v>374</v>
      </c>
      <c r="C208" s="14" t="s">
        <v>366</v>
      </c>
      <c r="D208" s="14" t="s">
        <v>31</v>
      </c>
      <c r="E208" s="12" t="s">
        <v>13</v>
      </c>
      <c r="F208" s="12" t="s">
        <v>42</v>
      </c>
      <c r="G208" s="15">
        <v>256.33333333333331</v>
      </c>
      <c r="H208" s="33" t="s">
        <v>382</v>
      </c>
    </row>
    <row r="209" spans="1:8" ht="15" customHeight="1" x14ac:dyDescent="0.25">
      <c r="A209" s="12" t="s">
        <v>10</v>
      </c>
      <c r="B209" s="23" t="s">
        <v>375</v>
      </c>
      <c r="C209" s="14" t="s">
        <v>367</v>
      </c>
      <c r="D209" s="14" t="s">
        <v>31</v>
      </c>
      <c r="E209" s="12" t="s">
        <v>13</v>
      </c>
      <c r="F209" s="12" t="s">
        <v>42</v>
      </c>
      <c r="G209" s="15">
        <v>436.16666666666669</v>
      </c>
      <c r="H209" s="33" t="s">
        <v>380</v>
      </c>
    </row>
    <row r="210" spans="1:8" ht="15" customHeight="1" x14ac:dyDescent="0.25">
      <c r="A210" s="12" t="s">
        <v>10</v>
      </c>
      <c r="B210" s="23" t="s">
        <v>376</v>
      </c>
      <c r="C210" s="14" t="s">
        <v>368</v>
      </c>
      <c r="D210" s="14" t="s">
        <v>31</v>
      </c>
      <c r="E210" s="12" t="s">
        <v>13</v>
      </c>
      <c r="F210" s="12" t="s">
        <v>42</v>
      </c>
      <c r="G210" s="15">
        <v>212.5</v>
      </c>
      <c r="H210" s="33" t="s">
        <v>381</v>
      </c>
    </row>
    <row r="211" spans="1:8" ht="15" customHeight="1" x14ac:dyDescent="0.25">
      <c r="A211" s="12" t="s">
        <v>10</v>
      </c>
      <c r="B211" s="23" t="s">
        <v>384</v>
      </c>
      <c r="C211" s="14" t="s">
        <v>390</v>
      </c>
      <c r="D211" s="14" t="s">
        <v>31</v>
      </c>
      <c r="E211" s="12" t="s">
        <v>13</v>
      </c>
      <c r="F211" s="12" t="s">
        <v>14</v>
      </c>
      <c r="G211" s="15">
        <v>15523.796870399998</v>
      </c>
      <c r="H211" s="33" t="s">
        <v>391</v>
      </c>
    </row>
    <row r="212" spans="1:8" x14ac:dyDescent="0.25">
      <c r="A212" s="12" t="s">
        <v>10</v>
      </c>
      <c r="B212" s="23" t="s">
        <v>385</v>
      </c>
      <c r="C212" s="14" t="s">
        <v>390</v>
      </c>
      <c r="D212" s="14" t="s">
        <v>31</v>
      </c>
      <c r="E212" s="12" t="s">
        <v>13</v>
      </c>
      <c r="F212" s="12" t="s">
        <v>42</v>
      </c>
      <c r="G212" s="15">
        <v>2591.6744783999998</v>
      </c>
      <c r="H212" s="33" t="s">
        <v>391</v>
      </c>
    </row>
    <row r="213" spans="1:8" x14ac:dyDescent="0.25">
      <c r="A213" s="12" t="s">
        <v>10</v>
      </c>
      <c r="B213" s="23" t="s">
        <v>548</v>
      </c>
      <c r="C213" s="14" t="s">
        <v>541</v>
      </c>
      <c r="D213" s="14" t="s">
        <v>31</v>
      </c>
      <c r="E213" s="12" t="s">
        <v>13</v>
      </c>
      <c r="F213" s="12" t="s">
        <v>42</v>
      </c>
      <c r="G213" s="15">
        <v>35000</v>
      </c>
      <c r="H213" s="33" t="s">
        <v>542</v>
      </c>
    </row>
    <row r="214" spans="1:8" x14ac:dyDescent="0.25">
      <c r="A214" s="12" t="s">
        <v>10</v>
      </c>
      <c r="B214" s="23" t="s">
        <v>573</v>
      </c>
      <c r="C214" s="14" t="s">
        <v>575</v>
      </c>
      <c r="D214" s="14" t="s">
        <v>31</v>
      </c>
      <c r="E214" s="12" t="s">
        <v>13</v>
      </c>
      <c r="F214" s="12" t="s">
        <v>42</v>
      </c>
      <c r="G214" s="15">
        <v>1965</v>
      </c>
      <c r="H214" s="33" t="s">
        <v>183</v>
      </c>
    </row>
    <row r="215" spans="1:8" x14ac:dyDescent="0.25">
      <c r="A215" s="12" t="s">
        <v>10</v>
      </c>
      <c r="B215" s="23" t="s">
        <v>574</v>
      </c>
      <c r="C215" s="14" t="s">
        <v>576</v>
      </c>
      <c r="D215" s="14" t="s">
        <v>31</v>
      </c>
      <c r="E215" s="12" t="s">
        <v>13</v>
      </c>
      <c r="F215" s="12" t="s">
        <v>42</v>
      </c>
      <c r="G215" s="15">
        <v>883.33</v>
      </c>
      <c r="H215" s="33" t="s">
        <v>183</v>
      </c>
    </row>
    <row r="216" spans="1:8" ht="15" customHeight="1" x14ac:dyDescent="0.25">
      <c r="A216" s="12" t="s">
        <v>10</v>
      </c>
      <c r="B216" s="23" t="s">
        <v>222</v>
      </c>
      <c r="C216" s="14" t="s">
        <v>499</v>
      </c>
      <c r="D216" s="14" t="s">
        <v>31</v>
      </c>
      <c r="E216" s="12" t="s">
        <v>13</v>
      </c>
      <c r="F216" s="12" t="s">
        <v>42</v>
      </c>
      <c r="G216" s="15">
        <v>23985</v>
      </c>
      <c r="H216" s="33" t="s">
        <v>184</v>
      </c>
    </row>
    <row r="217" spans="1:8" ht="15" customHeight="1" x14ac:dyDescent="0.25">
      <c r="A217" s="12" t="s">
        <v>10</v>
      </c>
      <c r="B217" s="23" t="s">
        <v>524</v>
      </c>
      <c r="C217" s="14" t="s">
        <v>500</v>
      </c>
      <c r="D217" s="14" t="s">
        <v>31</v>
      </c>
      <c r="E217" s="12" t="s">
        <v>13</v>
      </c>
      <c r="F217" s="12" t="s">
        <v>42</v>
      </c>
      <c r="G217" s="15">
        <v>23985</v>
      </c>
      <c r="H217" s="33" t="s">
        <v>183</v>
      </c>
    </row>
    <row r="218" spans="1:8" ht="15" customHeight="1" x14ac:dyDescent="0.25">
      <c r="A218" s="12" t="s">
        <v>10</v>
      </c>
      <c r="B218" s="23" t="s">
        <v>223</v>
      </c>
      <c r="C218" s="14" t="s">
        <v>501</v>
      </c>
      <c r="D218" s="14" t="s">
        <v>31</v>
      </c>
      <c r="E218" s="12" t="s">
        <v>13</v>
      </c>
      <c r="F218" s="12" t="s">
        <v>42</v>
      </c>
      <c r="G218" s="15">
        <v>23400</v>
      </c>
      <c r="H218" s="33" t="s">
        <v>185</v>
      </c>
    </row>
    <row r="219" spans="1:8" ht="15" customHeight="1" x14ac:dyDescent="0.25">
      <c r="A219" s="12" t="s">
        <v>10</v>
      </c>
      <c r="B219" s="23" t="s">
        <v>224</v>
      </c>
      <c r="C219" s="14" t="s">
        <v>502</v>
      </c>
      <c r="D219" s="14" t="s">
        <v>31</v>
      </c>
      <c r="E219" s="12" t="s">
        <v>13</v>
      </c>
      <c r="F219" s="12" t="s">
        <v>42</v>
      </c>
      <c r="G219" s="15">
        <v>22815</v>
      </c>
      <c r="H219" s="33" t="s">
        <v>186</v>
      </c>
    </row>
    <row r="220" spans="1:8" ht="15" customHeight="1" x14ac:dyDescent="0.25">
      <c r="A220" s="12" t="s">
        <v>10</v>
      </c>
      <c r="B220" s="23" t="s">
        <v>377</v>
      </c>
      <c r="C220" s="14" t="s">
        <v>503</v>
      </c>
      <c r="D220" s="14" t="s">
        <v>31</v>
      </c>
      <c r="E220" s="12" t="s">
        <v>13</v>
      </c>
      <c r="F220" s="12" t="s">
        <v>42</v>
      </c>
      <c r="G220" s="15">
        <v>22815</v>
      </c>
      <c r="H220" s="33" t="s">
        <v>392</v>
      </c>
    </row>
    <row r="221" spans="1:8" ht="15" customHeight="1" x14ac:dyDescent="0.25">
      <c r="A221" s="12" t="s">
        <v>10</v>
      </c>
      <c r="B221" s="23" t="s">
        <v>525</v>
      </c>
      <c r="C221" s="14" t="s">
        <v>504</v>
      </c>
      <c r="D221" s="14" t="s">
        <v>31</v>
      </c>
      <c r="E221" s="12" t="s">
        <v>13</v>
      </c>
      <c r="F221" s="12" t="s">
        <v>42</v>
      </c>
      <c r="G221" s="15">
        <v>20913.75</v>
      </c>
      <c r="H221" s="33" t="s">
        <v>183</v>
      </c>
    </row>
    <row r="222" spans="1:8" ht="15" customHeight="1" x14ac:dyDescent="0.25">
      <c r="A222" s="12" t="s">
        <v>10</v>
      </c>
      <c r="B222" s="23" t="s">
        <v>526</v>
      </c>
      <c r="C222" s="14" t="s">
        <v>505</v>
      </c>
      <c r="D222" s="14" t="s">
        <v>31</v>
      </c>
      <c r="E222" s="12" t="s">
        <v>13</v>
      </c>
      <c r="F222" s="12" t="s">
        <v>42</v>
      </c>
      <c r="G222" s="15">
        <v>20621.25</v>
      </c>
      <c r="H222" s="33" t="s">
        <v>187</v>
      </c>
    </row>
    <row r="223" spans="1:8" ht="15" customHeight="1" x14ac:dyDescent="0.25">
      <c r="A223" s="12" t="s">
        <v>10</v>
      </c>
      <c r="B223" s="23" t="s">
        <v>527</v>
      </c>
      <c r="C223" s="14" t="s">
        <v>506</v>
      </c>
      <c r="D223" s="14" t="s">
        <v>31</v>
      </c>
      <c r="E223" s="12" t="s">
        <v>13</v>
      </c>
      <c r="F223" s="12" t="s">
        <v>42</v>
      </c>
      <c r="G223" s="15">
        <v>19890</v>
      </c>
      <c r="H223" s="33" t="s">
        <v>183</v>
      </c>
    </row>
    <row r="224" spans="1:8" ht="15" customHeight="1" x14ac:dyDescent="0.25">
      <c r="A224" s="12" t="s">
        <v>10</v>
      </c>
      <c r="B224" s="23" t="s">
        <v>225</v>
      </c>
      <c r="C224" s="14" t="s">
        <v>507</v>
      </c>
      <c r="D224" s="14" t="s">
        <v>31</v>
      </c>
      <c r="E224" s="12" t="s">
        <v>13</v>
      </c>
      <c r="F224" s="12" t="s">
        <v>42</v>
      </c>
      <c r="G224" s="15">
        <v>19597.5</v>
      </c>
      <c r="H224" s="33" t="s">
        <v>188</v>
      </c>
    </row>
    <row r="225" spans="1:8" ht="15" customHeight="1" x14ac:dyDescent="0.25">
      <c r="A225" s="12" t="s">
        <v>10</v>
      </c>
      <c r="B225" s="23" t="s">
        <v>528</v>
      </c>
      <c r="C225" s="14" t="s">
        <v>508</v>
      </c>
      <c r="D225" s="14" t="s">
        <v>31</v>
      </c>
      <c r="E225" s="12" t="s">
        <v>13</v>
      </c>
      <c r="F225" s="12" t="s">
        <v>42</v>
      </c>
      <c r="G225" s="15">
        <v>19597.5</v>
      </c>
      <c r="H225" s="33" t="s">
        <v>183</v>
      </c>
    </row>
    <row r="226" spans="1:8" ht="15" customHeight="1" x14ac:dyDescent="0.25">
      <c r="A226" s="12" t="s">
        <v>10</v>
      </c>
      <c r="B226" s="23" t="s">
        <v>529</v>
      </c>
      <c r="C226" s="14" t="s">
        <v>509</v>
      </c>
      <c r="D226" s="14" t="s">
        <v>31</v>
      </c>
      <c r="E226" s="12" t="s">
        <v>13</v>
      </c>
      <c r="F226" s="12" t="s">
        <v>42</v>
      </c>
      <c r="G226" s="15">
        <v>18427.5</v>
      </c>
      <c r="H226" s="33" t="s">
        <v>183</v>
      </c>
    </row>
    <row r="227" spans="1:8" ht="15" customHeight="1" x14ac:dyDescent="0.25">
      <c r="A227" s="12" t="s">
        <v>10</v>
      </c>
      <c r="B227" s="23" t="s">
        <v>530</v>
      </c>
      <c r="C227" s="14" t="s">
        <v>510</v>
      </c>
      <c r="D227" s="14" t="s">
        <v>31</v>
      </c>
      <c r="E227" s="12" t="s">
        <v>13</v>
      </c>
      <c r="F227" s="12" t="s">
        <v>42</v>
      </c>
      <c r="G227" s="15">
        <v>18427.5</v>
      </c>
      <c r="H227" s="33" t="s">
        <v>189</v>
      </c>
    </row>
    <row r="228" spans="1:8" ht="15" customHeight="1" x14ac:dyDescent="0.25">
      <c r="A228" s="12" t="s">
        <v>10</v>
      </c>
      <c r="B228" s="23" t="s">
        <v>531</v>
      </c>
      <c r="C228" s="14" t="s">
        <v>511</v>
      </c>
      <c r="D228" s="14" t="s">
        <v>31</v>
      </c>
      <c r="E228" s="12" t="s">
        <v>13</v>
      </c>
      <c r="F228" s="12" t="s">
        <v>42</v>
      </c>
      <c r="G228" s="15">
        <v>17842.5</v>
      </c>
      <c r="H228" s="33" t="s">
        <v>183</v>
      </c>
    </row>
    <row r="229" spans="1:8" ht="15" customHeight="1" x14ac:dyDescent="0.25">
      <c r="A229" s="12" t="s">
        <v>10</v>
      </c>
      <c r="B229" s="23" t="s">
        <v>388</v>
      </c>
      <c r="C229" s="14" t="s">
        <v>512</v>
      </c>
      <c r="D229" s="14" t="s">
        <v>31</v>
      </c>
      <c r="E229" s="12" t="s">
        <v>13</v>
      </c>
      <c r="F229" s="12" t="s">
        <v>42</v>
      </c>
      <c r="G229" s="15">
        <v>14040</v>
      </c>
      <c r="H229" s="33" t="s">
        <v>389</v>
      </c>
    </row>
    <row r="230" spans="1:8" ht="15" customHeight="1" x14ac:dyDescent="0.25">
      <c r="A230" s="12" t="s">
        <v>10</v>
      </c>
      <c r="B230" s="23" t="s">
        <v>532</v>
      </c>
      <c r="C230" s="14" t="s">
        <v>513</v>
      </c>
      <c r="D230" s="14" t="s">
        <v>31</v>
      </c>
      <c r="E230" s="12" t="s">
        <v>13</v>
      </c>
      <c r="F230" s="12" t="s">
        <v>42</v>
      </c>
      <c r="G230" s="15">
        <v>13455</v>
      </c>
      <c r="H230" s="33" t="s">
        <v>183</v>
      </c>
    </row>
    <row r="231" spans="1:8" ht="15" customHeight="1" x14ac:dyDescent="0.25">
      <c r="A231" s="12" t="s">
        <v>10</v>
      </c>
      <c r="B231" s="23" t="s">
        <v>533</v>
      </c>
      <c r="C231" s="14" t="s">
        <v>514</v>
      </c>
      <c r="D231" s="14" t="s">
        <v>31</v>
      </c>
      <c r="E231" s="12" t="s">
        <v>13</v>
      </c>
      <c r="F231" s="12" t="s">
        <v>42</v>
      </c>
      <c r="G231" s="15">
        <v>11700</v>
      </c>
      <c r="H231" s="33" t="s">
        <v>183</v>
      </c>
    </row>
    <row r="232" spans="1:8" ht="15" customHeight="1" x14ac:dyDescent="0.25">
      <c r="A232" s="12" t="s">
        <v>10</v>
      </c>
      <c r="B232" s="23" t="s">
        <v>534</v>
      </c>
      <c r="C232" s="14" t="s">
        <v>515</v>
      </c>
      <c r="D232" s="14" t="s">
        <v>31</v>
      </c>
      <c r="E232" s="12" t="s">
        <v>13</v>
      </c>
      <c r="F232" s="12" t="s">
        <v>42</v>
      </c>
      <c r="G232" s="15">
        <v>9798.75</v>
      </c>
      <c r="H232" s="33" t="s">
        <v>183</v>
      </c>
    </row>
    <row r="233" spans="1:8" ht="15" customHeight="1" x14ac:dyDescent="0.25">
      <c r="A233" s="12" t="s">
        <v>10</v>
      </c>
      <c r="B233" s="23" t="s">
        <v>535</v>
      </c>
      <c r="C233" s="14" t="s">
        <v>516</v>
      </c>
      <c r="D233" s="14" t="s">
        <v>31</v>
      </c>
      <c r="E233" s="12" t="s">
        <v>13</v>
      </c>
      <c r="F233" s="12" t="s">
        <v>42</v>
      </c>
      <c r="G233" s="15">
        <v>9360</v>
      </c>
      <c r="H233" s="33" t="s">
        <v>454</v>
      </c>
    </row>
    <row r="234" spans="1:8" ht="15" customHeight="1" x14ac:dyDescent="0.25">
      <c r="A234" s="12" t="s">
        <v>10</v>
      </c>
      <c r="B234" s="23" t="s">
        <v>536</v>
      </c>
      <c r="C234" s="14" t="s">
        <v>517</v>
      </c>
      <c r="D234" s="14" t="s">
        <v>31</v>
      </c>
      <c r="E234" s="12" t="s">
        <v>13</v>
      </c>
      <c r="F234" s="12" t="s">
        <v>42</v>
      </c>
      <c r="G234" s="15">
        <v>8775</v>
      </c>
      <c r="H234" s="33" t="s">
        <v>543</v>
      </c>
    </row>
    <row r="235" spans="1:8" ht="15" customHeight="1" x14ac:dyDescent="0.25">
      <c r="A235" s="12" t="s">
        <v>10</v>
      </c>
      <c r="B235" s="23" t="s">
        <v>537</v>
      </c>
      <c r="C235" s="14" t="s">
        <v>518</v>
      </c>
      <c r="D235" s="14" t="s">
        <v>31</v>
      </c>
      <c r="E235" s="12" t="s">
        <v>13</v>
      </c>
      <c r="F235" s="12" t="s">
        <v>42</v>
      </c>
      <c r="G235" s="15">
        <v>8482.5</v>
      </c>
      <c r="H235" s="33" t="s">
        <v>183</v>
      </c>
    </row>
    <row r="236" spans="1:8" ht="15" customHeight="1" x14ac:dyDescent="0.25">
      <c r="A236" s="12" t="s">
        <v>10</v>
      </c>
      <c r="B236" s="23" t="s">
        <v>538</v>
      </c>
      <c r="C236" s="14" t="s">
        <v>519</v>
      </c>
      <c r="D236" s="14" t="s">
        <v>31</v>
      </c>
      <c r="E236" s="12" t="s">
        <v>13</v>
      </c>
      <c r="F236" s="12" t="s">
        <v>42</v>
      </c>
      <c r="G236" s="15">
        <v>7897.5</v>
      </c>
      <c r="H236" s="33" t="s">
        <v>190</v>
      </c>
    </row>
    <row r="237" spans="1:8" ht="15" customHeight="1" x14ac:dyDescent="0.25">
      <c r="A237" s="12" t="s">
        <v>10</v>
      </c>
      <c r="B237" s="23" t="s">
        <v>539</v>
      </c>
      <c r="C237" s="14" t="s">
        <v>520</v>
      </c>
      <c r="D237" s="14" t="s">
        <v>31</v>
      </c>
      <c r="E237" s="12" t="s">
        <v>13</v>
      </c>
      <c r="F237" s="12" t="s">
        <v>42</v>
      </c>
      <c r="G237" s="15">
        <v>7809.75</v>
      </c>
      <c r="H237" s="33" t="s">
        <v>182</v>
      </c>
    </row>
    <row r="238" spans="1:8" ht="15" customHeight="1" x14ac:dyDescent="0.25">
      <c r="A238" s="12" t="s">
        <v>10</v>
      </c>
      <c r="B238" s="23" t="s">
        <v>540</v>
      </c>
      <c r="C238" s="14" t="s">
        <v>521</v>
      </c>
      <c r="D238" s="14" t="s">
        <v>31</v>
      </c>
      <c r="E238" s="12" t="s">
        <v>13</v>
      </c>
      <c r="F238" s="12" t="s">
        <v>42</v>
      </c>
      <c r="G238" s="15">
        <v>7020</v>
      </c>
      <c r="H238" s="33" t="s">
        <v>371</v>
      </c>
    </row>
    <row r="239" spans="1:8" ht="15" customHeight="1" x14ac:dyDescent="0.25">
      <c r="A239" s="12" t="s">
        <v>10</v>
      </c>
      <c r="B239" s="23" t="s">
        <v>226</v>
      </c>
      <c r="C239" s="14" t="s">
        <v>522</v>
      </c>
      <c r="D239" s="14" t="s">
        <v>31</v>
      </c>
      <c r="E239" s="12" t="s">
        <v>13</v>
      </c>
      <c r="F239" s="12" t="s">
        <v>42</v>
      </c>
      <c r="G239" s="15">
        <v>6727.5</v>
      </c>
      <c r="H239" s="33" t="s">
        <v>191</v>
      </c>
    </row>
    <row r="240" spans="1:8" ht="15" customHeight="1" x14ac:dyDescent="0.25">
      <c r="A240" s="12" t="s">
        <v>10</v>
      </c>
      <c r="B240" s="23" t="s">
        <v>319</v>
      </c>
      <c r="C240" s="25" t="s">
        <v>523</v>
      </c>
      <c r="D240" s="14" t="s">
        <v>31</v>
      </c>
      <c r="E240" s="12" t="s">
        <v>13</v>
      </c>
      <c r="F240" s="12" t="s">
        <v>42</v>
      </c>
      <c r="G240" s="15">
        <v>6435</v>
      </c>
      <c r="H240" s="33" t="s">
        <v>105</v>
      </c>
    </row>
    <row r="241" spans="1:8" ht="15" customHeight="1" x14ac:dyDescent="0.25">
      <c r="A241" s="12" t="s">
        <v>10</v>
      </c>
      <c r="B241" s="23" t="s">
        <v>227</v>
      </c>
      <c r="C241" s="14" t="s">
        <v>549</v>
      </c>
      <c r="D241" s="30" t="s">
        <v>192</v>
      </c>
      <c r="E241" s="12" t="s">
        <v>13</v>
      </c>
      <c r="F241" s="12" t="s">
        <v>14</v>
      </c>
      <c r="G241" s="15">
        <v>109.67</v>
      </c>
      <c r="H241" s="33" t="s">
        <v>372</v>
      </c>
    </row>
    <row r="242" spans="1:8" ht="15" customHeight="1" x14ac:dyDescent="0.25">
      <c r="A242" s="12" t="s">
        <v>10</v>
      </c>
      <c r="B242" s="23" t="s">
        <v>550</v>
      </c>
      <c r="C242" s="14" t="s">
        <v>551</v>
      </c>
      <c r="D242" s="30" t="s">
        <v>192</v>
      </c>
      <c r="E242" s="12" t="s">
        <v>13</v>
      </c>
      <c r="F242" s="12" t="s">
        <v>14</v>
      </c>
      <c r="G242" s="15">
        <v>119.28</v>
      </c>
      <c r="H242" s="33" t="s">
        <v>552</v>
      </c>
    </row>
    <row r="243" spans="1:8" ht="15" customHeight="1" x14ac:dyDescent="0.25">
      <c r="A243" s="12" t="s">
        <v>10</v>
      </c>
      <c r="B243" s="24" t="s">
        <v>228</v>
      </c>
      <c r="C243" s="25" t="s">
        <v>194</v>
      </c>
      <c r="D243" s="31" t="s">
        <v>193</v>
      </c>
      <c r="E243" s="12" t="s">
        <v>13</v>
      </c>
      <c r="F243" s="26" t="s">
        <v>14</v>
      </c>
      <c r="G243" s="15">
        <v>143.92187039999999</v>
      </c>
      <c r="H243" s="33" t="s">
        <v>433</v>
      </c>
    </row>
    <row r="244" spans="1:8" ht="15" customHeight="1" x14ac:dyDescent="0.25">
      <c r="A244" s="12" t="s">
        <v>10</v>
      </c>
      <c r="B244" s="24" t="s">
        <v>229</v>
      </c>
      <c r="C244" s="25" t="s">
        <v>195</v>
      </c>
      <c r="D244" s="31" t="s">
        <v>193</v>
      </c>
      <c r="E244" s="12" t="s">
        <v>13</v>
      </c>
      <c r="F244" s="26" t="s">
        <v>32</v>
      </c>
      <c r="G244" s="15">
        <v>160.76312039999999</v>
      </c>
      <c r="H244" s="33" t="s">
        <v>433</v>
      </c>
    </row>
    <row r="245" spans="1:8" ht="15" customHeight="1" x14ac:dyDescent="0.25">
      <c r="A245" s="12" t="s">
        <v>10</v>
      </c>
      <c r="B245" s="24" t="s">
        <v>230</v>
      </c>
      <c r="C245" s="25" t="s">
        <v>196</v>
      </c>
      <c r="D245" s="31" t="s">
        <v>193</v>
      </c>
      <c r="E245" s="12" t="s">
        <v>13</v>
      </c>
      <c r="F245" s="26" t="s">
        <v>14</v>
      </c>
      <c r="G245" s="15">
        <v>245.17187039999993</v>
      </c>
      <c r="H245" s="33" t="s">
        <v>434</v>
      </c>
    </row>
    <row r="246" spans="1:8" ht="15" customHeight="1" x14ac:dyDescent="0.25">
      <c r="A246" s="12" t="s">
        <v>10</v>
      </c>
      <c r="B246" s="24" t="s">
        <v>231</v>
      </c>
      <c r="C246" s="25" t="s">
        <v>197</v>
      </c>
      <c r="D246" s="31" t="s">
        <v>193</v>
      </c>
      <c r="E246" s="12" t="s">
        <v>13</v>
      </c>
      <c r="F246" s="26" t="s">
        <v>14</v>
      </c>
      <c r="G246" s="15">
        <v>211.42187039999993</v>
      </c>
      <c r="H246" s="33" t="s">
        <v>435</v>
      </c>
    </row>
    <row r="247" spans="1:8" ht="15" customHeight="1" x14ac:dyDescent="0.25">
      <c r="A247" s="12" t="s">
        <v>10</v>
      </c>
      <c r="B247" s="24" t="s">
        <v>232</v>
      </c>
      <c r="C247" s="25" t="s">
        <v>198</v>
      </c>
      <c r="D247" s="31" t="s">
        <v>193</v>
      </c>
      <c r="E247" s="12" t="s">
        <v>13</v>
      </c>
      <c r="F247" s="26" t="s">
        <v>14</v>
      </c>
      <c r="G247" s="15">
        <v>194.54687039999999</v>
      </c>
      <c r="H247" s="33" t="s">
        <v>436</v>
      </c>
    </row>
    <row r="248" spans="1:8" ht="15.75" customHeight="1" x14ac:dyDescent="0.25">
      <c r="A248" s="12" t="s">
        <v>10</v>
      </c>
      <c r="B248" s="23" t="s">
        <v>555</v>
      </c>
      <c r="C248" s="25" t="s">
        <v>554</v>
      </c>
      <c r="D248" s="31" t="s">
        <v>193</v>
      </c>
      <c r="E248" s="12" t="s">
        <v>13</v>
      </c>
      <c r="F248" s="26" t="s">
        <v>14</v>
      </c>
      <c r="G248" s="15">
        <v>194.54687039999999</v>
      </c>
      <c r="H248" s="33" t="s">
        <v>553</v>
      </c>
    </row>
  </sheetData>
  <protectedRanges>
    <protectedRange password="CC8A" sqref="C1:H1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1:H1 A1" name="Price Posting_1"/>
    <protectedRange password="CC8A" sqref="C2:H2" name="ALL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:H2" name="Price Posting_1_1"/>
    <protectedRange sqref="H154:H155" name="CTWholesale_6"/>
    <protectedRange sqref="H154:H155" name="NJRetailRange_6"/>
    <protectedRange sqref="H154:H155" name="PricingChangesRemovalsAdditions_6"/>
    <protectedRange sqref="C164:C165 D164:G167 H164:H165 F186:F187 A164:A167" name="CTWholesale_8"/>
    <protectedRange sqref="C164:C165 D164:G167 H164:H165 F186:F187 A164:A167" name="NJRetailRange_8"/>
    <protectedRange sqref="C164:C165 D164:G167 H164:H165 F186:F187 A164:A167" name="PricingChangesRemovalsAdditions_8"/>
  </protectedRanges>
  <autoFilter ref="A1:H248" xr:uid="{00000000-0009-0000-0000-000000000000}"/>
  <conditionalFormatting sqref="A79 A39:A44 A53:A54 A87:A93 A81 A83:A84">
    <cfRule type="expression" priority="6798">
      <formula>#REF!=""</formula>
    </cfRule>
    <cfRule type="expression" dxfId="3110" priority="6799">
      <formula>#REF!="Add"</formula>
    </cfRule>
    <cfRule type="expression" dxfId="3109" priority="6800">
      <formula>#REF!="Remove"</formula>
    </cfRule>
    <cfRule type="expression" dxfId="3108" priority="6801">
      <formula>#REF!="Change"</formula>
    </cfRule>
  </conditionalFormatting>
  <conditionalFormatting sqref="A241 E243:E247 C2:F2 A3:A24 C3:H24 H178 B100:B101 D49:E50 D72:E73 C105:H122 H21:H26 C27:H38 A27:A38 A39:H46 A53:G54 A55 C55:G55 H56:H61 C70:H70 A70 H71:H75 A79:H87 F196:F201 C196:C201 G196:G202 A196:B202 A162:C163 A140:A141 D140:H141 B142 H142:H143 G143 G144:H145 G139:H139 A145:C145 A189:C195 A146:E146 H123:H130 H146 D189:E202 A239:G239 D164:G167 C164:C165 A164:A169 H156:H157 H162:H169 A216:B220 H174:H175 C172:H172 A172 H182:H184 F189:G195 A240:B240 H151:H152 B103 A222:B237 A243:A247 A88:G94 C188:G188 H186:H188 H135:H136 A135:B138 D137:H138 C135:C143 C152:C156 H77:H78 A105:A134">
    <cfRule type="expression" priority="6794">
      <formula>#REF!=""</formula>
    </cfRule>
    <cfRule type="expression" dxfId="3107" priority="6795">
      <formula>#REF!="Add"</formula>
    </cfRule>
    <cfRule type="expression" dxfId="3106" priority="6796">
      <formula>#REF!="Delete"</formula>
    </cfRule>
    <cfRule type="expression" dxfId="3105" priority="6797">
      <formula>#REF!="Change"</formula>
    </cfRule>
  </conditionalFormatting>
  <conditionalFormatting sqref="A241 E243:E247 A2:A24 C2:H24 H178 B100:B101 D49:E50 B79:H79 D72:E73 C105:H122 H21:H26 C27:H38 A27:A38 B39:H46 B53:G54 A55 C55:G55 H56:H61 C70:H70 A70 H71:H75 B87:H87 A94:G94 B81:H81 A80:H80 B83:H84 A85:H86 A82:H82 B162:C163 B135:B136 A140:A141 D140:H141 B142 H142:H143 G143 G144:H145 G139:H139 A145:C145 B146:E146 H123:H130 H146 A239:G239 D164:G167 C164:C165 H156:H157 A164:A169 A186 H162:H169 A216:B220 H174:H175 C172:H172 A172 H182:H184 A189:G202 A240:B240 B2 H151:H152 B103 A222:B237 A243:A247 B88:G93 C188:G188 H186:H188 H135:H136 A137:B138 D137:H138 C135:C143 C152:C156 H77:H78 A105:A134">
    <cfRule type="expression" priority="6790">
      <formula>#REF!=""</formula>
    </cfRule>
    <cfRule type="expression" dxfId="3104" priority="6791">
      <formula>#REF!="Add"</formula>
    </cfRule>
    <cfRule type="expression" dxfId="3103" priority="6792">
      <formula>#REF!="Remove"</formula>
    </cfRule>
    <cfRule type="expression" dxfId="3102" priority="6793">
      <formula>#REF!="Change"</formula>
    </cfRule>
  </conditionalFormatting>
  <conditionalFormatting sqref="C202 F202">
    <cfRule type="expression" priority="6786">
      <formula>#REF!=""</formula>
    </cfRule>
    <cfRule type="expression" dxfId="3101" priority="6787">
      <formula>#REF!="Add"</formula>
    </cfRule>
    <cfRule type="expression" dxfId="3100" priority="6788">
      <formula>#REF!="Delete"</formula>
    </cfRule>
    <cfRule type="expression" dxfId="3099" priority="6789">
      <formula>#REF!="Change"</formula>
    </cfRule>
  </conditionalFormatting>
  <conditionalFormatting sqref="A241 E243:E247 A2:A24 C2:H24 H178 B100:B101 D49:E50 D72:E73 C105:H122 H21:H26 C27:H38 A27:A38 A39:H46 A53:G54 A55 C55:G55 H56:H61 C70:H70 A70 H71:H75 A79:H87 A162:C163 A140:A141 D140:H141 B142 H142:H143 G143 G144:H145 G139:H139 A145:C145 A146:E146 H123:H130 H146 A239:G239 D164:G167 C164:C165 H156:H157 A164:A169 A186 H162:H169 A216:B220 H174:H175 C172:H172 A172 H182:H184 A189:G202 A240:B240 B2 H151:H152 B103 A222:B237 A243:A247 A88:G94 C188:G188 H186:H188 H135:H136 A135:B138 D137:H138 C135:C143 C152:C156 H77:H78 A105:A134">
    <cfRule type="expression" dxfId="3098" priority="6783">
      <formula>#REF!="Delete"</formula>
    </cfRule>
    <cfRule type="expression" dxfId="3097" priority="6784">
      <formula>#REF!="Add"</formula>
    </cfRule>
    <cfRule type="expression" dxfId="3096" priority="6785">
      <formula>#REF!="Change"</formula>
    </cfRule>
  </conditionalFormatting>
  <conditionalFormatting sqref="F186">
    <cfRule type="expression" priority="6680">
      <formula>#REF!=""</formula>
    </cfRule>
    <cfRule type="expression" dxfId="3095" priority="6681">
      <formula>#REF!="Add"</formula>
    </cfRule>
    <cfRule type="expression" dxfId="3094" priority="6682">
      <formula>#REF!="Delete"</formula>
    </cfRule>
    <cfRule type="expression" dxfId="3093" priority="6683">
      <formula>#REF!="Change"</formula>
    </cfRule>
  </conditionalFormatting>
  <conditionalFormatting sqref="B123:B134">
    <cfRule type="expression" priority="6621">
      <formula>#REF!=""</formula>
    </cfRule>
    <cfRule type="expression" dxfId="3092" priority="6622">
      <formula>#REF!="Add"</formula>
    </cfRule>
    <cfRule type="expression" dxfId="3091" priority="6623">
      <formula>#REF!="Remove"</formula>
    </cfRule>
    <cfRule type="expression" dxfId="3090" priority="6624">
      <formula>#REF!="Change"</formula>
    </cfRule>
  </conditionalFormatting>
  <conditionalFormatting sqref="B123:B134">
    <cfRule type="expression" priority="6617">
      <formula>#REF!=""</formula>
    </cfRule>
    <cfRule type="expression" dxfId="3089" priority="6618">
      <formula>#REF!="Add"</formula>
    </cfRule>
    <cfRule type="expression" dxfId="3088" priority="6619">
      <formula>#REF!="Delete"</formula>
    </cfRule>
    <cfRule type="expression" dxfId="3087" priority="6620">
      <formula>#REF!="Change"</formula>
    </cfRule>
  </conditionalFormatting>
  <conditionalFormatting sqref="B55 B164:B165 B123:B134">
    <cfRule type="expression" dxfId="3086" priority="6614">
      <formula>#REF!="Delete"</formula>
    </cfRule>
    <cfRule type="expression" dxfId="3085" priority="6615">
      <formula>#REF!="Add"</formula>
    </cfRule>
    <cfRule type="expression" dxfId="3084" priority="6616">
      <formula>#REF!="Change"</formula>
    </cfRule>
  </conditionalFormatting>
  <conditionalFormatting sqref="H140">
    <cfRule type="expression" priority="6599">
      <formula>#REF!=""</formula>
    </cfRule>
    <cfRule type="expression" dxfId="3083" priority="6600">
      <formula>#REF!="Add"</formula>
    </cfRule>
    <cfRule type="expression" dxfId="3082" priority="6601">
      <formula>#REF!="Remove"</formula>
    </cfRule>
    <cfRule type="expression" dxfId="3081" priority="6602">
      <formula>#REF!="Change"</formula>
    </cfRule>
  </conditionalFormatting>
  <conditionalFormatting sqref="H140">
    <cfRule type="expression" priority="6595">
      <formula>#REF!=""</formula>
    </cfRule>
    <cfRule type="expression" dxfId="3080" priority="6596">
      <formula>#REF!="Add"</formula>
    </cfRule>
    <cfRule type="expression" dxfId="3079" priority="6597">
      <formula>#REF!="Delete"</formula>
    </cfRule>
    <cfRule type="expression" dxfId="3078" priority="6598">
      <formula>#REF!="Change"</formula>
    </cfRule>
  </conditionalFormatting>
  <conditionalFormatting sqref="H140">
    <cfRule type="expression" dxfId="3077" priority="6592">
      <formula>#REF!="Delete"</formula>
    </cfRule>
    <cfRule type="expression" dxfId="3076" priority="6593">
      <formula>#REF!="Add"</formula>
    </cfRule>
    <cfRule type="expression" dxfId="3075" priority="6594">
      <formula>#REF!="Change"</formula>
    </cfRule>
  </conditionalFormatting>
  <conditionalFormatting sqref="B140">
    <cfRule type="expression" priority="6577">
      <formula>#REF!=""</formula>
    </cfRule>
    <cfRule type="expression" dxfId="3074" priority="6578">
      <formula>#REF!="Add"</formula>
    </cfRule>
    <cfRule type="expression" dxfId="3073" priority="6579">
      <formula>#REF!="Remove"</formula>
    </cfRule>
    <cfRule type="expression" dxfId="3072" priority="6580">
      <formula>#REF!="Change"</formula>
    </cfRule>
  </conditionalFormatting>
  <conditionalFormatting sqref="B140">
    <cfRule type="expression" priority="6573">
      <formula>#REF!=""</formula>
    </cfRule>
    <cfRule type="expression" dxfId="3071" priority="6574">
      <formula>#REF!="Add"</formula>
    </cfRule>
    <cfRule type="expression" dxfId="3070" priority="6575">
      <formula>#REF!="Delete"</formula>
    </cfRule>
    <cfRule type="expression" dxfId="3069" priority="6576">
      <formula>#REF!="Change"</formula>
    </cfRule>
  </conditionalFormatting>
  <conditionalFormatting sqref="B140">
    <cfRule type="expression" dxfId="3068" priority="6570">
      <formula>#REF!="Delete"</formula>
    </cfRule>
    <cfRule type="expression" dxfId="3067" priority="6571">
      <formula>#REF!="Add"</formula>
    </cfRule>
    <cfRule type="expression" dxfId="3066" priority="6572">
      <formula>#REF!="Change"</formula>
    </cfRule>
  </conditionalFormatting>
  <conditionalFormatting sqref="A182:A183 C182:H183">
    <cfRule type="expression" priority="6566">
      <formula>#REF!=""</formula>
    </cfRule>
    <cfRule type="expression" dxfId="3065" priority="6567">
      <formula>#REF!="Add"</formula>
    </cfRule>
    <cfRule type="expression" dxfId="3064" priority="6568">
      <formula>#REF!="Remove"</formula>
    </cfRule>
    <cfRule type="expression" dxfId="3063" priority="6569">
      <formula>#REF!="Change"</formula>
    </cfRule>
  </conditionalFormatting>
  <conditionalFormatting sqref="A182:A183 C182:H183">
    <cfRule type="expression" priority="6562">
      <formula>#REF!=""</formula>
    </cfRule>
    <cfRule type="expression" dxfId="3062" priority="6563">
      <formula>#REF!="Add"</formula>
    </cfRule>
    <cfRule type="expression" dxfId="3061" priority="6564">
      <formula>#REF!="Delete"</formula>
    </cfRule>
    <cfRule type="expression" dxfId="3060" priority="6565">
      <formula>#REF!="Change"</formula>
    </cfRule>
  </conditionalFormatting>
  <conditionalFormatting sqref="A182:A183 C182:H183">
    <cfRule type="expression" dxfId="3059" priority="6559">
      <formula>#REF!="Delete"</formula>
    </cfRule>
    <cfRule type="expression" dxfId="3058" priority="6560">
      <formula>#REF!="Add"</formula>
    </cfRule>
    <cfRule type="expression" dxfId="3057" priority="6561">
      <formula>#REF!="Change"</formula>
    </cfRule>
  </conditionalFormatting>
  <conditionalFormatting sqref="B182:B183">
    <cfRule type="expression" priority="6555">
      <formula>#REF!=""</formula>
    </cfRule>
    <cfRule type="expression" dxfId="3056" priority="6556">
      <formula>#REF!="Add"</formula>
    </cfRule>
    <cfRule type="expression" dxfId="3055" priority="6557">
      <formula>#REF!="Remove"</formula>
    </cfRule>
    <cfRule type="expression" dxfId="3054" priority="6558">
      <formula>#REF!="Change"</formula>
    </cfRule>
  </conditionalFormatting>
  <conditionalFormatting sqref="B182:B183">
    <cfRule type="expression" priority="6551">
      <formula>#REF!=""</formula>
    </cfRule>
    <cfRule type="expression" dxfId="3053" priority="6552">
      <formula>#REF!="Add"</formula>
    </cfRule>
    <cfRule type="expression" dxfId="3052" priority="6553">
      <formula>#REF!="Delete"</formula>
    </cfRule>
    <cfRule type="expression" dxfId="3051" priority="6554">
      <formula>#REF!="Change"</formula>
    </cfRule>
  </conditionalFormatting>
  <conditionalFormatting sqref="B182:B183">
    <cfRule type="expression" dxfId="3050" priority="6548">
      <formula>#REF!="Delete"</formula>
    </cfRule>
    <cfRule type="expression" dxfId="3049" priority="6549">
      <formula>#REF!="Add"</formula>
    </cfRule>
    <cfRule type="expression" dxfId="3048" priority="6550">
      <formula>#REF!="Change"</formula>
    </cfRule>
  </conditionalFormatting>
  <conditionalFormatting sqref="A25:A26 C25:G26">
    <cfRule type="expression" priority="6544">
      <formula>#REF!=""</formula>
    </cfRule>
    <cfRule type="expression" dxfId="3047" priority="6545">
      <formula>#REF!="Add"</formula>
    </cfRule>
    <cfRule type="expression" dxfId="3046" priority="6546">
      <formula>#REF!="Remove"</formula>
    </cfRule>
    <cfRule type="expression" dxfId="3045" priority="6547">
      <formula>#REF!="Change"</formula>
    </cfRule>
  </conditionalFormatting>
  <conditionalFormatting sqref="A25:A26 C25:G26">
    <cfRule type="expression" priority="6540">
      <formula>#REF!=""</formula>
    </cfRule>
    <cfRule type="expression" dxfId="3044" priority="6541">
      <formula>#REF!="Add"</formula>
    </cfRule>
    <cfRule type="expression" dxfId="3043" priority="6542">
      <formula>#REF!="Delete"</formula>
    </cfRule>
    <cfRule type="expression" dxfId="3042" priority="6543">
      <formula>#REF!="Change"</formula>
    </cfRule>
  </conditionalFormatting>
  <conditionalFormatting sqref="A25:A26 C25:G26">
    <cfRule type="expression" dxfId="3041" priority="6537">
      <formula>#REF!="Delete"</formula>
    </cfRule>
    <cfRule type="expression" dxfId="3040" priority="6538">
      <formula>#REF!="Add"</formula>
    </cfRule>
    <cfRule type="expression" dxfId="3039" priority="6539">
      <formula>#REF!="Change"</formula>
    </cfRule>
  </conditionalFormatting>
  <conditionalFormatting sqref="C60:H61 A60:A63">
    <cfRule type="expression" priority="6533">
      <formula>#REF!=""</formula>
    </cfRule>
    <cfRule type="expression" dxfId="3038" priority="6534">
      <formula>#REF!="Add"</formula>
    </cfRule>
    <cfRule type="expression" dxfId="3037" priority="6535">
      <formula>#REF!="Remove"</formula>
    </cfRule>
    <cfRule type="expression" dxfId="3036" priority="6536">
      <formula>#REF!="Change"</formula>
    </cfRule>
  </conditionalFormatting>
  <conditionalFormatting sqref="C60:H61 A60:A63">
    <cfRule type="expression" priority="6529">
      <formula>#REF!=""</formula>
    </cfRule>
    <cfRule type="expression" dxfId="3035" priority="6530">
      <formula>#REF!="Add"</formula>
    </cfRule>
    <cfRule type="expression" dxfId="3034" priority="6531">
      <formula>#REF!="Delete"</formula>
    </cfRule>
    <cfRule type="expression" dxfId="3033" priority="6532">
      <formula>#REF!="Change"</formula>
    </cfRule>
  </conditionalFormatting>
  <conditionalFormatting sqref="C60:H61 A60:A63">
    <cfRule type="expression" dxfId="3032" priority="6526">
      <formula>#REF!="Delete"</formula>
    </cfRule>
    <cfRule type="expression" dxfId="3031" priority="6527">
      <formula>#REF!="Add"</formula>
    </cfRule>
    <cfRule type="expression" dxfId="3030" priority="6528">
      <formula>#REF!="Change"</formula>
    </cfRule>
  </conditionalFormatting>
  <conditionalFormatting sqref="B60:B63">
    <cfRule type="expression" priority="6522">
      <formula>#REF!=""</formula>
    </cfRule>
    <cfRule type="expression" dxfId="3029" priority="6523">
      <formula>#REF!="Add"</formula>
    </cfRule>
    <cfRule type="expression" dxfId="3028" priority="6524">
      <formula>#REF!="Remove"</formula>
    </cfRule>
    <cfRule type="expression" dxfId="3027" priority="6525">
      <formula>#REF!="Change"</formula>
    </cfRule>
  </conditionalFormatting>
  <conditionalFormatting sqref="B60:B63">
    <cfRule type="expression" priority="6518">
      <formula>#REF!=""</formula>
    </cfRule>
    <cfRule type="expression" dxfId="3026" priority="6519">
      <formula>#REF!="Add"</formula>
    </cfRule>
    <cfRule type="expression" dxfId="3025" priority="6520">
      <formula>#REF!="Delete"</formula>
    </cfRule>
    <cfRule type="expression" dxfId="3024" priority="6521">
      <formula>#REF!="Change"</formula>
    </cfRule>
  </conditionalFormatting>
  <conditionalFormatting sqref="B60:B63">
    <cfRule type="expression" dxfId="3023" priority="6515">
      <formula>#REF!="Delete"</formula>
    </cfRule>
    <cfRule type="expression" dxfId="3022" priority="6516">
      <formula>#REF!="Add"</formula>
    </cfRule>
    <cfRule type="expression" dxfId="3021" priority="6517">
      <formula>#REF!="Change"</formula>
    </cfRule>
  </conditionalFormatting>
  <conditionalFormatting sqref="C168:G169">
    <cfRule type="expression" priority="6511">
      <formula>#REF!=""</formula>
    </cfRule>
    <cfRule type="expression" dxfId="3020" priority="6512">
      <formula>#REF!="Add"</formula>
    </cfRule>
    <cfRule type="expression" dxfId="3019" priority="6513">
      <formula>#REF!="Remove"</formula>
    </cfRule>
    <cfRule type="expression" dxfId="3018" priority="6514">
      <formula>#REF!="Change"</formula>
    </cfRule>
  </conditionalFormatting>
  <conditionalFormatting sqref="C168:G169">
    <cfRule type="expression" priority="6507">
      <formula>#REF!=""</formula>
    </cfRule>
    <cfRule type="expression" dxfId="3017" priority="6508">
      <formula>#REF!="Add"</formula>
    </cfRule>
    <cfRule type="expression" dxfId="3016" priority="6509">
      <formula>#REF!="Delete"</formula>
    </cfRule>
    <cfRule type="expression" dxfId="3015" priority="6510">
      <formula>#REF!="Change"</formula>
    </cfRule>
  </conditionalFormatting>
  <conditionalFormatting sqref="C168:G169">
    <cfRule type="expression" dxfId="3014" priority="6504">
      <formula>#REF!="Delete"</formula>
    </cfRule>
    <cfRule type="expression" dxfId="3013" priority="6505">
      <formula>#REF!="Add"</formula>
    </cfRule>
    <cfRule type="expression" dxfId="3012" priority="6506">
      <formula>#REF!="Change"</formula>
    </cfRule>
  </conditionalFormatting>
  <conditionalFormatting sqref="F123:F130">
    <cfRule type="expression" priority="6500">
      <formula>#REF!=""</formula>
    </cfRule>
    <cfRule type="expression" dxfId="3011" priority="6501">
      <formula>#REF!="Add"</formula>
    </cfRule>
    <cfRule type="expression" dxfId="3010" priority="6502">
      <formula>#REF!="Remove"</formula>
    </cfRule>
    <cfRule type="expression" dxfId="3009" priority="6503">
      <formula>#REF!="Change"</formula>
    </cfRule>
  </conditionalFormatting>
  <conditionalFormatting sqref="F123:F130">
    <cfRule type="expression" priority="6496">
      <formula>#REF!=""</formula>
    </cfRule>
    <cfRule type="expression" dxfId="3008" priority="6497">
      <formula>#REF!="Add"</formula>
    </cfRule>
    <cfRule type="expression" dxfId="3007" priority="6498">
      <formula>#REF!="Delete"</formula>
    </cfRule>
    <cfRule type="expression" dxfId="3006" priority="6499">
      <formula>#REF!="Change"</formula>
    </cfRule>
  </conditionalFormatting>
  <conditionalFormatting sqref="F123:F130">
    <cfRule type="expression" dxfId="3005" priority="6493">
      <formula>#REF!="Delete"</formula>
    </cfRule>
    <cfRule type="expression" dxfId="3004" priority="6494">
      <formula>#REF!="Add"</formula>
    </cfRule>
    <cfRule type="expression" dxfId="3003" priority="6495">
      <formula>#REF!="Change"</formula>
    </cfRule>
  </conditionalFormatting>
  <conditionalFormatting sqref="G186 H164:H165">
    <cfRule type="expression" priority="6768">
      <formula>#REF!=""</formula>
    </cfRule>
    <cfRule type="expression" dxfId="3002" priority="6769">
      <formula>#REF!="Add"</formula>
    </cfRule>
    <cfRule type="expression" dxfId="3001" priority="6770">
      <formula>#REF!="Remove"</formula>
    </cfRule>
    <cfRule type="expression" dxfId="3000" priority="6771">
      <formula>#REF!="Change"</formula>
    </cfRule>
  </conditionalFormatting>
  <conditionalFormatting sqref="H2 G186 G123:G130 C123:C130 H164:H165 D123 E186">
    <cfRule type="expression" priority="6764">
      <formula>#REF!=""</formula>
    </cfRule>
    <cfRule type="expression" dxfId="2999" priority="6765">
      <formula>#REF!="Add"</formula>
    </cfRule>
    <cfRule type="expression" dxfId="2998" priority="6766">
      <formula>#REF!="Delete"</formula>
    </cfRule>
    <cfRule type="expression" dxfId="2997" priority="6767">
      <formula>#REF!="Change"</formula>
    </cfRule>
  </conditionalFormatting>
  <conditionalFormatting sqref="A2:B2">
    <cfRule type="expression" priority="6760">
      <formula>#REF!=""</formula>
    </cfRule>
    <cfRule type="expression" dxfId="2996" priority="6761">
      <formula>#REF!="Add"</formula>
    </cfRule>
    <cfRule type="expression" dxfId="2995" priority="6762">
      <formula>#REF!="Delete"</formula>
    </cfRule>
    <cfRule type="expression" dxfId="2994" priority="6763">
      <formula>#REF!="Change"</formula>
    </cfRule>
  </conditionalFormatting>
  <conditionalFormatting sqref="G2">
    <cfRule type="expression" priority="6756">
      <formula>#REF!=""</formula>
    </cfRule>
    <cfRule type="expression" dxfId="2993" priority="6757">
      <formula>#REF!="Add"</formula>
    </cfRule>
    <cfRule type="expression" dxfId="2992" priority="6758">
      <formula>#REF!="Delete"</formula>
    </cfRule>
    <cfRule type="expression" dxfId="2991" priority="6759">
      <formula>#REF!="Change"</formula>
    </cfRule>
  </conditionalFormatting>
  <conditionalFormatting sqref="G123:G130 C123:C130 D123">
    <cfRule type="expression" priority="6752">
      <formula>#REF!=""</formula>
    </cfRule>
    <cfRule type="expression" dxfId="2990" priority="6753">
      <formula>#REF!="Add"</formula>
    </cfRule>
    <cfRule type="expression" dxfId="2989" priority="6754">
      <formula>#REF!="Remove"</formula>
    </cfRule>
    <cfRule type="expression" dxfId="2988" priority="6755">
      <formula>#REF!="Change"</formula>
    </cfRule>
  </conditionalFormatting>
  <conditionalFormatting sqref="H123:H130">
    <cfRule type="expression" priority="6748">
      <formula>#REF!=""</formula>
    </cfRule>
    <cfRule type="expression" dxfId="2987" priority="6749">
      <formula>#REF!="Add"</formula>
    </cfRule>
    <cfRule type="expression" dxfId="2986" priority="6750">
      <formula>#REF!="Remove"</formula>
    </cfRule>
    <cfRule type="expression" dxfId="2985" priority="6751">
      <formula>#REF!="Change"</formula>
    </cfRule>
  </conditionalFormatting>
  <conditionalFormatting sqref="H123:H130">
    <cfRule type="expression" priority="6744">
      <formula>#REF!=""</formula>
    </cfRule>
    <cfRule type="expression" dxfId="2984" priority="6745">
      <formula>#REF!="Add"</formula>
    </cfRule>
    <cfRule type="expression" dxfId="2983" priority="6746">
      <formula>#REF!="Delete"</formula>
    </cfRule>
    <cfRule type="expression" dxfId="2982" priority="6747">
      <formula>#REF!="Change"</formula>
    </cfRule>
  </conditionalFormatting>
  <conditionalFormatting sqref="G186 C123:C130 G123:H130 H164:H165 D123">
    <cfRule type="expression" dxfId="2981" priority="6741">
      <formula>#REF!="Delete"</formula>
    </cfRule>
    <cfRule type="expression" dxfId="2980" priority="6742">
      <formula>#REF!="Add"</formula>
    </cfRule>
    <cfRule type="expression" dxfId="2979" priority="6743">
      <formula>#REF!="Change"</formula>
    </cfRule>
  </conditionalFormatting>
  <conditionalFormatting sqref="F186">
    <cfRule type="expression" priority="6684">
      <formula>#REF!=""</formula>
    </cfRule>
    <cfRule type="expression" dxfId="2978" priority="6685">
      <formula>#REF!="Add"</formula>
    </cfRule>
    <cfRule type="expression" dxfId="2977" priority="6686">
      <formula>#REF!="Remove"</formula>
    </cfRule>
    <cfRule type="expression" dxfId="2976" priority="6687">
      <formula>#REF!="Change"</formula>
    </cfRule>
  </conditionalFormatting>
  <conditionalFormatting sqref="F186">
    <cfRule type="expression" dxfId="2975" priority="6677">
      <formula>#REF!="Delete"</formula>
    </cfRule>
    <cfRule type="expression" dxfId="2974" priority="6678">
      <formula>#REF!="Add"</formula>
    </cfRule>
    <cfRule type="expression" dxfId="2973" priority="6679">
      <formula>#REF!="Change"</formula>
    </cfRule>
  </conditionalFormatting>
  <conditionalFormatting sqref="E186">
    <cfRule type="expression" priority="6673">
      <formula>#REF!=""</formula>
    </cfRule>
    <cfRule type="expression" dxfId="2972" priority="6674">
      <formula>#REF!="Add"</formula>
    </cfRule>
    <cfRule type="expression" dxfId="2971" priority="6675">
      <formula>#REF!="Remove"</formula>
    </cfRule>
    <cfRule type="expression" dxfId="2970" priority="6676">
      <formula>#REF!="Change"</formula>
    </cfRule>
  </conditionalFormatting>
  <conditionalFormatting sqref="A186">
    <cfRule type="expression" priority="6669">
      <formula>#REF!=""</formula>
    </cfRule>
    <cfRule type="expression" dxfId="2969" priority="6670">
      <formula>#REF!="Add"</formula>
    </cfRule>
    <cfRule type="expression" dxfId="2968" priority="6671">
      <formula>#REF!="Delete"</formula>
    </cfRule>
    <cfRule type="expression" dxfId="2967" priority="6672">
      <formula>#REF!="Change"</formula>
    </cfRule>
  </conditionalFormatting>
  <conditionalFormatting sqref="E186">
    <cfRule type="expression" dxfId="2966" priority="6666">
      <formula>#REF!="Delete"</formula>
    </cfRule>
    <cfRule type="expression" dxfId="2965" priority="6667">
      <formula>#REF!="Add"</formula>
    </cfRule>
    <cfRule type="expression" dxfId="2964" priority="6668">
      <formula>#REF!="Change"</formula>
    </cfRule>
  </conditionalFormatting>
  <conditionalFormatting sqref="C186">
    <cfRule type="expression" priority="6662">
      <formula>#REF!=""</formula>
    </cfRule>
    <cfRule type="expression" dxfId="2963" priority="6663">
      <formula>#REF!="Add"</formula>
    </cfRule>
    <cfRule type="expression" dxfId="2962" priority="6664">
      <formula>#REF!="Remove"</formula>
    </cfRule>
    <cfRule type="expression" dxfId="2961" priority="6665">
      <formula>#REF!="Change"</formula>
    </cfRule>
  </conditionalFormatting>
  <conditionalFormatting sqref="C186">
    <cfRule type="expression" priority="6658">
      <formula>#REF!=""</formula>
    </cfRule>
    <cfRule type="expression" dxfId="2960" priority="6659">
      <formula>#REF!="Add"</formula>
    </cfRule>
    <cfRule type="expression" dxfId="2959" priority="6660">
      <formula>#REF!="Delete"</formula>
    </cfRule>
    <cfRule type="expression" dxfId="2958" priority="6661">
      <formula>#REF!="Change"</formula>
    </cfRule>
  </conditionalFormatting>
  <conditionalFormatting sqref="C186">
    <cfRule type="expression" dxfId="2957" priority="6655">
      <formula>#REF!="Delete"</formula>
    </cfRule>
    <cfRule type="expression" dxfId="2956" priority="6656">
      <formula>#REF!="Add"</formula>
    </cfRule>
    <cfRule type="expression" dxfId="2955" priority="6657">
      <formula>#REF!="Change"</formula>
    </cfRule>
  </conditionalFormatting>
  <conditionalFormatting sqref="C166">
    <cfRule type="expression" priority="6651">
      <formula>#REF!=""</formula>
    </cfRule>
    <cfRule type="expression" dxfId="2954" priority="6652">
      <formula>#REF!="Add"</formula>
    </cfRule>
    <cfRule type="expression" dxfId="2953" priority="6653">
      <formula>#REF!="Remove"</formula>
    </cfRule>
    <cfRule type="expression" dxfId="2952" priority="6654">
      <formula>#REF!="Change"</formula>
    </cfRule>
  </conditionalFormatting>
  <conditionalFormatting sqref="C166">
    <cfRule type="expression" priority="6647">
      <formula>#REF!=""</formula>
    </cfRule>
    <cfRule type="expression" dxfId="2951" priority="6648">
      <formula>#REF!="Add"</formula>
    </cfRule>
    <cfRule type="expression" dxfId="2950" priority="6649">
      <formula>#REF!="Delete"</formula>
    </cfRule>
    <cfRule type="expression" dxfId="2949" priority="6650">
      <formula>#REF!="Change"</formula>
    </cfRule>
  </conditionalFormatting>
  <conditionalFormatting sqref="C166">
    <cfRule type="expression" dxfId="2948" priority="6644">
      <formula>#REF!="Delete"</formula>
    </cfRule>
    <cfRule type="expression" dxfId="2947" priority="6645">
      <formula>#REF!="Add"</formula>
    </cfRule>
    <cfRule type="expression" dxfId="2946" priority="6646">
      <formula>#REF!="Change"</formula>
    </cfRule>
  </conditionalFormatting>
  <conditionalFormatting sqref="C167">
    <cfRule type="expression" priority="6640">
      <formula>#REF!=""</formula>
    </cfRule>
    <cfRule type="expression" dxfId="2945" priority="6641">
      <formula>#REF!="Add"</formula>
    </cfRule>
    <cfRule type="expression" dxfId="2944" priority="6642">
      <formula>#REF!="Remove"</formula>
    </cfRule>
    <cfRule type="expression" dxfId="2943" priority="6643">
      <formula>#REF!="Change"</formula>
    </cfRule>
  </conditionalFormatting>
  <conditionalFormatting sqref="C167">
    <cfRule type="expression" priority="6636">
      <formula>#REF!=""</formula>
    </cfRule>
    <cfRule type="expression" dxfId="2942" priority="6637">
      <formula>#REF!="Add"</formula>
    </cfRule>
    <cfRule type="expression" dxfId="2941" priority="6638">
      <formula>#REF!="Delete"</formula>
    </cfRule>
    <cfRule type="expression" dxfId="2940" priority="6639">
      <formula>#REF!="Change"</formula>
    </cfRule>
  </conditionalFormatting>
  <conditionalFormatting sqref="C167">
    <cfRule type="expression" dxfId="2939" priority="6633">
      <formula>#REF!="Delete"</formula>
    </cfRule>
    <cfRule type="expression" dxfId="2938" priority="6634">
      <formula>#REF!="Add"</formula>
    </cfRule>
    <cfRule type="expression" dxfId="2937" priority="6635">
      <formula>#REF!="Change"</formula>
    </cfRule>
  </conditionalFormatting>
  <conditionalFormatting sqref="B55 B164:B165">
    <cfRule type="expression" priority="6629">
      <formula>#REF!=""</formula>
    </cfRule>
    <cfRule type="expression" dxfId="2936" priority="6630">
      <formula>#REF!="Add"</formula>
    </cfRule>
    <cfRule type="expression" dxfId="2935" priority="6631">
      <formula>#REF!="Remove"</formula>
    </cfRule>
    <cfRule type="expression" dxfId="2934" priority="6632">
      <formula>#REF!="Change"</formula>
    </cfRule>
  </conditionalFormatting>
  <conditionalFormatting sqref="B55 B164:B165">
    <cfRule type="expression" priority="6625">
      <formula>#REF!=""</formula>
    </cfRule>
    <cfRule type="expression" dxfId="2933" priority="6626">
      <formula>#REF!="Add"</formula>
    </cfRule>
    <cfRule type="expression" dxfId="2932" priority="6627">
      <formula>#REF!="Delete"</formula>
    </cfRule>
    <cfRule type="expression" dxfId="2931" priority="6628">
      <formula>#REF!="Change"</formula>
    </cfRule>
  </conditionalFormatting>
  <conditionalFormatting sqref="F142:G142">
    <cfRule type="expression" priority="6489">
      <formula>#REF!=""</formula>
    </cfRule>
    <cfRule type="expression" dxfId="2930" priority="6490">
      <formula>#REF!="Add"</formula>
    </cfRule>
    <cfRule type="expression" dxfId="2929" priority="6491">
      <formula>#REF!="Remove"</formula>
    </cfRule>
    <cfRule type="expression" dxfId="2928" priority="6492">
      <formula>#REF!="Change"</formula>
    </cfRule>
  </conditionalFormatting>
  <conditionalFormatting sqref="F142:G142">
    <cfRule type="expression" priority="6485">
      <formula>#REF!=""</formula>
    </cfRule>
    <cfRule type="expression" dxfId="2927" priority="6486">
      <formula>#REF!="Add"</formula>
    </cfRule>
    <cfRule type="expression" dxfId="2926" priority="6487">
      <formula>#REF!="Delete"</formula>
    </cfRule>
    <cfRule type="expression" dxfId="2925" priority="6488">
      <formula>#REF!="Change"</formula>
    </cfRule>
  </conditionalFormatting>
  <conditionalFormatting sqref="F142:G142">
    <cfRule type="expression" dxfId="2924" priority="6482">
      <formula>#REF!="Delete"</formula>
    </cfRule>
    <cfRule type="expression" dxfId="2923" priority="6483">
      <formula>#REF!="Add"</formula>
    </cfRule>
    <cfRule type="expression" dxfId="2922" priority="6484">
      <formula>#REF!="Change"</formula>
    </cfRule>
  </conditionalFormatting>
  <conditionalFormatting sqref="D142:E142">
    <cfRule type="expression" priority="6478">
      <formula>#REF!=""</formula>
    </cfRule>
    <cfRule type="expression" dxfId="2921" priority="6479">
      <formula>#REF!="Add"</formula>
    </cfRule>
    <cfRule type="expression" dxfId="2920" priority="6480">
      <formula>#REF!="Remove"</formula>
    </cfRule>
    <cfRule type="expression" dxfId="2919" priority="6481">
      <formula>#REF!="Change"</formula>
    </cfRule>
  </conditionalFormatting>
  <conditionalFormatting sqref="D142:E142">
    <cfRule type="expression" priority="6474">
      <formula>#REF!=""</formula>
    </cfRule>
    <cfRule type="expression" dxfId="2918" priority="6475">
      <formula>#REF!="Add"</formula>
    </cfRule>
    <cfRule type="expression" dxfId="2917" priority="6476">
      <formula>#REF!="Delete"</formula>
    </cfRule>
    <cfRule type="expression" dxfId="2916" priority="6477">
      <formula>#REF!="Change"</formula>
    </cfRule>
  </conditionalFormatting>
  <conditionalFormatting sqref="D142:E142">
    <cfRule type="expression" dxfId="2915" priority="6471">
      <formula>#REF!="Delete"</formula>
    </cfRule>
    <cfRule type="expression" dxfId="2914" priority="6472">
      <formula>#REF!="Add"</formula>
    </cfRule>
    <cfRule type="expression" dxfId="2913" priority="6473">
      <formula>#REF!="Change"</formula>
    </cfRule>
  </conditionalFormatting>
  <conditionalFormatting sqref="B139">
    <cfRule type="expression" priority="6445">
      <formula>#REF!=""</formula>
    </cfRule>
    <cfRule type="expression" dxfId="2912" priority="6446">
      <formula>#REF!="Add"</formula>
    </cfRule>
    <cfRule type="expression" dxfId="2911" priority="6447">
      <formula>#REF!="Remove"</formula>
    </cfRule>
    <cfRule type="expression" dxfId="2910" priority="6448">
      <formula>#REF!="Change"</formula>
    </cfRule>
  </conditionalFormatting>
  <conditionalFormatting sqref="B139">
    <cfRule type="expression" priority="6441">
      <formula>#REF!=""</formula>
    </cfRule>
    <cfRule type="expression" dxfId="2909" priority="6442">
      <formula>#REF!="Add"</formula>
    </cfRule>
    <cfRule type="expression" dxfId="2908" priority="6443">
      <formula>#REF!="Delete"</formula>
    </cfRule>
    <cfRule type="expression" dxfId="2907" priority="6444">
      <formula>#REF!="Change"</formula>
    </cfRule>
  </conditionalFormatting>
  <conditionalFormatting sqref="B139">
    <cfRule type="expression" dxfId="2906" priority="6438">
      <formula>#REF!="Delete"</formula>
    </cfRule>
    <cfRule type="expression" dxfId="2905" priority="6439">
      <formula>#REF!="Add"</formula>
    </cfRule>
    <cfRule type="expression" dxfId="2904" priority="6440">
      <formula>#REF!="Change"</formula>
    </cfRule>
  </conditionalFormatting>
  <conditionalFormatting sqref="A142">
    <cfRule type="expression" priority="6456">
      <formula>#REF!=""</formula>
    </cfRule>
    <cfRule type="expression" dxfId="2903" priority="6457">
      <formula>#REF!="Add"</formula>
    </cfRule>
    <cfRule type="expression" dxfId="2902" priority="6458">
      <formula>#REF!="Remove"</formula>
    </cfRule>
    <cfRule type="expression" dxfId="2901" priority="6459">
      <formula>#REF!="Change"</formula>
    </cfRule>
  </conditionalFormatting>
  <conditionalFormatting sqref="A142">
    <cfRule type="expression" priority="6452">
      <formula>#REF!=""</formula>
    </cfRule>
    <cfRule type="expression" dxfId="2900" priority="6453">
      <formula>#REF!="Add"</formula>
    </cfRule>
    <cfRule type="expression" dxfId="2899" priority="6454">
      <formula>#REF!="Delete"</formula>
    </cfRule>
    <cfRule type="expression" dxfId="2898" priority="6455">
      <formula>#REF!="Change"</formula>
    </cfRule>
  </conditionalFormatting>
  <conditionalFormatting sqref="A142">
    <cfRule type="expression" dxfId="2897" priority="6449">
      <formula>#REF!="Delete"</formula>
    </cfRule>
    <cfRule type="expression" dxfId="2896" priority="6450">
      <formula>#REF!="Add"</formula>
    </cfRule>
    <cfRule type="expression" dxfId="2895" priority="6451">
      <formula>#REF!="Change"</formula>
    </cfRule>
  </conditionalFormatting>
  <conditionalFormatting sqref="D139:E139">
    <cfRule type="expression" priority="6434">
      <formula>#REF!=""</formula>
    </cfRule>
    <cfRule type="expression" dxfId="2894" priority="6435">
      <formula>#REF!="Add"</formula>
    </cfRule>
    <cfRule type="expression" dxfId="2893" priority="6436">
      <formula>#REF!="Remove"</formula>
    </cfRule>
    <cfRule type="expression" dxfId="2892" priority="6437">
      <formula>#REF!="Change"</formula>
    </cfRule>
  </conditionalFormatting>
  <conditionalFormatting sqref="D139:E139">
    <cfRule type="expression" priority="6430">
      <formula>#REF!=""</formula>
    </cfRule>
    <cfRule type="expression" dxfId="2891" priority="6431">
      <formula>#REF!="Add"</formula>
    </cfRule>
    <cfRule type="expression" dxfId="2890" priority="6432">
      <formula>#REF!="Delete"</formula>
    </cfRule>
    <cfRule type="expression" dxfId="2889" priority="6433">
      <formula>#REF!="Change"</formula>
    </cfRule>
  </conditionalFormatting>
  <conditionalFormatting sqref="D139:E139">
    <cfRule type="expression" dxfId="2888" priority="6427">
      <formula>#REF!="Delete"</formula>
    </cfRule>
    <cfRule type="expression" dxfId="2887" priority="6428">
      <formula>#REF!="Add"</formula>
    </cfRule>
    <cfRule type="expression" dxfId="2886" priority="6429">
      <formula>#REF!="Change"</formula>
    </cfRule>
  </conditionalFormatting>
  <conditionalFormatting sqref="F139">
    <cfRule type="expression" priority="6401">
      <formula>#REF!=""</formula>
    </cfRule>
    <cfRule type="expression" dxfId="2885" priority="6402">
      <formula>#REF!="Add"</formula>
    </cfRule>
    <cfRule type="expression" dxfId="2884" priority="6403">
      <formula>#REF!="Remove"</formula>
    </cfRule>
    <cfRule type="expression" dxfId="2883" priority="6404">
      <formula>#REF!="Change"</formula>
    </cfRule>
  </conditionalFormatting>
  <conditionalFormatting sqref="F139">
    <cfRule type="expression" priority="6397">
      <formula>#REF!=""</formula>
    </cfRule>
    <cfRule type="expression" dxfId="2882" priority="6398">
      <formula>#REF!="Add"</formula>
    </cfRule>
    <cfRule type="expression" dxfId="2881" priority="6399">
      <formula>#REF!="Delete"</formula>
    </cfRule>
    <cfRule type="expression" dxfId="2880" priority="6400">
      <formula>#REF!="Change"</formula>
    </cfRule>
  </conditionalFormatting>
  <conditionalFormatting sqref="F139">
    <cfRule type="expression" dxfId="2879" priority="6394">
      <formula>#REF!="Delete"</formula>
    </cfRule>
    <cfRule type="expression" dxfId="2878" priority="6395">
      <formula>#REF!="Add"</formula>
    </cfRule>
    <cfRule type="expression" dxfId="2877" priority="6396">
      <formula>#REF!="Change"</formula>
    </cfRule>
  </conditionalFormatting>
  <conditionalFormatting sqref="A139">
    <cfRule type="expression" priority="6412">
      <formula>#REF!=""</formula>
    </cfRule>
    <cfRule type="expression" dxfId="2876" priority="6413">
      <formula>#REF!="Add"</formula>
    </cfRule>
    <cfRule type="expression" dxfId="2875" priority="6414">
      <formula>#REF!="Remove"</formula>
    </cfRule>
    <cfRule type="expression" dxfId="2874" priority="6415">
      <formula>#REF!="Change"</formula>
    </cfRule>
  </conditionalFormatting>
  <conditionalFormatting sqref="A139">
    <cfRule type="expression" priority="6408">
      <formula>#REF!=""</formula>
    </cfRule>
    <cfRule type="expression" dxfId="2873" priority="6409">
      <formula>#REF!="Add"</formula>
    </cfRule>
    <cfRule type="expression" dxfId="2872" priority="6410">
      <formula>#REF!="Delete"</formula>
    </cfRule>
    <cfRule type="expression" dxfId="2871" priority="6411">
      <formula>#REF!="Change"</formula>
    </cfRule>
  </conditionalFormatting>
  <conditionalFormatting sqref="A139">
    <cfRule type="expression" dxfId="2870" priority="6405">
      <formula>#REF!="Delete"</formula>
    </cfRule>
    <cfRule type="expression" dxfId="2869" priority="6406">
      <formula>#REF!="Add"</formula>
    </cfRule>
    <cfRule type="expression" dxfId="2868" priority="6407">
      <formula>#REF!="Change"</formula>
    </cfRule>
  </conditionalFormatting>
  <conditionalFormatting sqref="F144">
    <cfRule type="expression" priority="6390">
      <formula>#REF!=""</formula>
    </cfRule>
    <cfRule type="expression" dxfId="2867" priority="6391">
      <formula>#REF!="Add"</formula>
    </cfRule>
    <cfRule type="expression" dxfId="2866" priority="6392">
      <formula>#REF!="Remove"</formula>
    </cfRule>
    <cfRule type="expression" dxfId="2865" priority="6393">
      <formula>#REF!="Change"</formula>
    </cfRule>
  </conditionalFormatting>
  <conditionalFormatting sqref="F144">
    <cfRule type="expression" priority="6386">
      <formula>#REF!=""</formula>
    </cfRule>
    <cfRule type="expression" dxfId="2864" priority="6387">
      <formula>#REF!="Add"</formula>
    </cfRule>
    <cfRule type="expression" dxfId="2863" priority="6388">
      <formula>#REF!="Delete"</formula>
    </cfRule>
    <cfRule type="expression" dxfId="2862" priority="6389">
      <formula>#REF!="Change"</formula>
    </cfRule>
  </conditionalFormatting>
  <conditionalFormatting sqref="F144">
    <cfRule type="expression" dxfId="2861" priority="6383">
      <formula>#REF!="Delete"</formula>
    </cfRule>
    <cfRule type="expression" dxfId="2860" priority="6384">
      <formula>#REF!="Add"</formula>
    </cfRule>
    <cfRule type="expression" dxfId="2859" priority="6385">
      <formula>#REF!="Change"</formula>
    </cfRule>
  </conditionalFormatting>
  <conditionalFormatting sqref="B144">
    <cfRule type="expression" priority="6379">
      <formula>#REF!=""</formula>
    </cfRule>
    <cfRule type="expression" dxfId="2858" priority="6380">
      <formula>#REF!="Add"</formula>
    </cfRule>
    <cfRule type="expression" dxfId="2857" priority="6381">
      <formula>#REF!="Remove"</formula>
    </cfRule>
    <cfRule type="expression" dxfId="2856" priority="6382">
      <formula>#REF!="Change"</formula>
    </cfRule>
  </conditionalFormatting>
  <conditionalFormatting sqref="B144">
    <cfRule type="expression" priority="6375">
      <formula>#REF!=""</formula>
    </cfRule>
    <cfRule type="expression" dxfId="2855" priority="6376">
      <formula>#REF!="Add"</formula>
    </cfRule>
    <cfRule type="expression" dxfId="2854" priority="6377">
      <formula>#REF!="Delete"</formula>
    </cfRule>
    <cfRule type="expression" dxfId="2853" priority="6378">
      <formula>#REF!="Change"</formula>
    </cfRule>
  </conditionalFormatting>
  <conditionalFormatting sqref="B144">
    <cfRule type="expression" dxfId="2852" priority="6372">
      <formula>#REF!="Delete"</formula>
    </cfRule>
    <cfRule type="expression" dxfId="2851" priority="6373">
      <formula>#REF!="Add"</formula>
    </cfRule>
    <cfRule type="expression" dxfId="2850" priority="6374">
      <formula>#REF!="Change"</formula>
    </cfRule>
  </conditionalFormatting>
  <conditionalFormatting sqref="D144:E144">
    <cfRule type="expression" priority="6368">
      <formula>#REF!=""</formula>
    </cfRule>
    <cfRule type="expression" dxfId="2849" priority="6369">
      <formula>#REF!="Add"</formula>
    </cfRule>
    <cfRule type="expression" dxfId="2848" priority="6370">
      <formula>#REF!="Remove"</formula>
    </cfRule>
    <cfRule type="expression" dxfId="2847" priority="6371">
      <formula>#REF!="Change"</formula>
    </cfRule>
  </conditionalFormatting>
  <conditionalFormatting sqref="D144:E144">
    <cfRule type="expression" priority="6364">
      <formula>#REF!=""</formula>
    </cfRule>
    <cfRule type="expression" dxfId="2846" priority="6365">
      <formula>#REF!="Add"</formula>
    </cfRule>
    <cfRule type="expression" dxfId="2845" priority="6366">
      <formula>#REF!="Delete"</formula>
    </cfRule>
    <cfRule type="expression" dxfId="2844" priority="6367">
      <formula>#REF!="Change"</formula>
    </cfRule>
  </conditionalFormatting>
  <conditionalFormatting sqref="D144:E144">
    <cfRule type="expression" dxfId="2843" priority="6361">
      <formula>#REF!="Delete"</formula>
    </cfRule>
    <cfRule type="expression" dxfId="2842" priority="6362">
      <formula>#REF!="Add"</formula>
    </cfRule>
    <cfRule type="expression" dxfId="2841" priority="6363">
      <formula>#REF!="Change"</formula>
    </cfRule>
  </conditionalFormatting>
  <conditionalFormatting sqref="C144">
    <cfRule type="expression" priority="6357">
      <formula>#REF!=""</formula>
    </cfRule>
    <cfRule type="expression" dxfId="2840" priority="6358">
      <formula>#REF!="Add"</formula>
    </cfRule>
    <cfRule type="expression" dxfId="2839" priority="6359">
      <formula>#REF!="Remove"</formula>
    </cfRule>
    <cfRule type="expression" dxfId="2838" priority="6360">
      <formula>#REF!="Change"</formula>
    </cfRule>
  </conditionalFormatting>
  <conditionalFormatting sqref="C144">
    <cfRule type="expression" priority="6353">
      <formula>#REF!=""</formula>
    </cfRule>
    <cfRule type="expression" dxfId="2837" priority="6354">
      <formula>#REF!="Add"</formula>
    </cfRule>
    <cfRule type="expression" dxfId="2836" priority="6355">
      <formula>#REF!="Delete"</formula>
    </cfRule>
    <cfRule type="expression" dxfId="2835" priority="6356">
      <formula>#REF!="Change"</formula>
    </cfRule>
  </conditionalFormatting>
  <conditionalFormatting sqref="C144">
    <cfRule type="expression" dxfId="2834" priority="6350">
      <formula>#REF!="Delete"</formula>
    </cfRule>
    <cfRule type="expression" dxfId="2833" priority="6351">
      <formula>#REF!="Add"</formula>
    </cfRule>
    <cfRule type="expression" dxfId="2832" priority="6352">
      <formula>#REF!="Change"</formula>
    </cfRule>
  </conditionalFormatting>
  <conditionalFormatting sqref="A144">
    <cfRule type="expression" priority="6346">
      <formula>#REF!=""</formula>
    </cfRule>
    <cfRule type="expression" dxfId="2831" priority="6347">
      <formula>#REF!="Add"</formula>
    </cfRule>
    <cfRule type="expression" dxfId="2830" priority="6348">
      <formula>#REF!="Remove"</formula>
    </cfRule>
    <cfRule type="expression" dxfId="2829" priority="6349">
      <formula>#REF!="Change"</formula>
    </cfRule>
  </conditionalFormatting>
  <conditionalFormatting sqref="A144">
    <cfRule type="expression" priority="6342">
      <formula>#REF!=""</formula>
    </cfRule>
    <cfRule type="expression" dxfId="2828" priority="6343">
      <formula>#REF!="Add"</formula>
    </cfRule>
    <cfRule type="expression" dxfId="2827" priority="6344">
      <formula>#REF!="Delete"</formula>
    </cfRule>
    <cfRule type="expression" dxfId="2826" priority="6345">
      <formula>#REF!="Change"</formula>
    </cfRule>
  </conditionalFormatting>
  <conditionalFormatting sqref="A144">
    <cfRule type="expression" dxfId="2825" priority="6339">
      <formula>#REF!="Delete"</formula>
    </cfRule>
    <cfRule type="expression" dxfId="2824" priority="6340">
      <formula>#REF!="Add"</formula>
    </cfRule>
    <cfRule type="expression" dxfId="2823" priority="6341">
      <formula>#REF!="Change"</formula>
    </cfRule>
  </conditionalFormatting>
  <conditionalFormatting sqref="C49:C50 F49:G50">
    <cfRule type="expression" priority="6331">
      <formula>#REF!=""</formula>
    </cfRule>
    <cfRule type="expression" dxfId="2822" priority="6332">
      <formula>#REF!="Add"</formula>
    </cfRule>
    <cfRule type="expression" dxfId="2821" priority="6333">
      <formula>#REF!="Remove"</formula>
    </cfRule>
    <cfRule type="expression" dxfId="2820" priority="6334">
      <formula>#REF!="Change"</formula>
    </cfRule>
  </conditionalFormatting>
  <conditionalFormatting sqref="C49:C50 F49:G50">
    <cfRule type="expression" priority="6327">
      <formula>#REF!=""</formula>
    </cfRule>
    <cfRule type="expression" dxfId="2819" priority="6328">
      <formula>#REF!="Add"</formula>
    </cfRule>
    <cfRule type="expression" dxfId="2818" priority="6329">
      <formula>#REF!="Delete"</formula>
    </cfRule>
    <cfRule type="expression" dxfId="2817" priority="6330">
      <formula>#REF!="Change"</formula>
    </cfRule>
  </conditionalFormatting>
  <conditionalFormatting sqref="C49:C50 F49:G50">
    <cfRule type="expression" dxfId="2816" priority="6324">
      <formula>#REF!="Delete"</formula>
    </cfRule>
    <cfRule type="expression" dxfId="2815" priority="6325">
      <formula>#REF!="Add"</formula>
    </cfRule>
    <cfRule type="expression" dxfId="2814" priority="6326">
      <formula>#REF!="Change"</formula>
    </cfRule>
  </conditionalFormatting>
  <conditionalFormatting sqref="B49:B50">
    <cfRule type="expression" priority="6320">
      <formula>#REF!=""</formula>
    </cfRule>
    <cfRule type="expression" dxfId="2813" priority="6321">
      <formula>#REF!="Add"</formula>
    </cfRule>
    <cfRule type="expression" dxfId="2812" priority="6322">
      <formula>#REF!="Remove"</formula>
    </cfRule>
    <cfRule type="expression" dxfId="2811" priority="6323">
      <formula>#REF!="Change"</formula>
    </cfRule>
  </conditionalFormatting>
  <conditionalFormatting sqref="B49:B50">
    <cfRule type="expression" priority="6316">
      <formula>#REF!=""</formula>
    </cfRule>
    <cfRule type="expression" dxfId="2810" priority="6317">
      <formula>#REF!="Add"</formula>
    </cfRule>
    <cfRule type="expression" dxfId="2809" priority="6318">
      <formula>#REF!="Delete"</formula>
    </cfRule>
    <cfRule type="expression" dxfId="2808" priority="6319">
      <formula>#REF!="Change"</formula>
    </cfRule>
  </conditionalFormatting>
  <conditionalFormatting sqref="B49:B50">
    <cfRule type="expression" dxfId="2807" priority="6313">
      <formula>#REF!="Delete"</formula>
    </cfRule>
    <cfRule type="expression" dxfId="2806" priority="6314">
      <formula>#REF!="Add"</formula>
    </cfRule>
    <cfRule type="expression" dxfId="2805" priority="6315">
      <formula>#REF!="Change"</formula>
    </cfRule>
  </conditionalFormatting>
  <conditionalFormatting sqref="A49:A50">
    <cfRule type="expression" priority="6309">
      <formula>#REF!=""</formula>
    </cfRule>
    <cfRule type="expression" dxfId="2804" priority="6310">
      <formula>#REF!="Add"</formula>
    </cfRule>
    <cfRule type="expression" dxfId="2803" priority="6311">
      <formula>#REF!="Remove"</formula>
    </cfRule>
    <cfRule type="expression" dxfId="2802" priority="6312">
      <formula>#REF!="Change"</formula>
    </cfRule>
  </conditionalFormatting>
  <conditionalFormatting sqref="A49:A50">
    <cfRule type="expression" priority="6305">
      <formula>#REF!=""</formula>
    </cfRule>
    <cfRule type="expression" dxfId="2801" priority="6306">
      <formula>#REF!="Add"</formula>
    </cfRule>
    <cfRule type="expression" dxfId="2800" priority="6307">
      <formula>#REF!="Delete"</formula>
    </cfRule>
    <cfRule type="expression" dxfId="2799" priority="6308">
      <formula>#REF!="Change"</formula>
    </cfRule>
  </conditionalFormatting>
  <conditionalFormatting sqref="A49:A50">
    <cfRule type="expression" dxfId="2798" priority="6302">
      <formula>#REF!="Delete"</formula>
    </cfRule>
    <cfRule type="expression" dxfId="2797" priority="6303">
      <formula>#REF!="Add"</formula>
    </cfRule>
    <cfRule type="expression" dxfId="2796" priority="6304">
      <formula>#REF!="Change"</formula>
    </cfRule>
  </conditionalFormatting>
  <conditionalFormatting sqref="A56:A57 C56:C59 H56:H59 D56:G57">
    <cfRule type="expression" priority="6298">
      <formula>#REF!=""</formula>
    </cfRule>
    <cfRule type="expression" dxfId="2795" priority="6299">
      <formula>#REF!="Add"</formula>
    </cfRule>
    <cfRule type="expression" dxfId="2794" priority="6300">
      <formula>#REF!="Remove"</formula>
    </cfRule>
    <cfRule type="expression" dxfId="2793" priority="6301">
      <formula>#REF!="Change"</formula>
    </cfRule>
  </conditionalFormatting>
  <conditionalFormatting sqref="A56:A57 C56:C59 H56:H59 D56:G57">
    <cfRule type="expression" priority="6294">
      <formula>#REF!=""</formula>
    </cfRule>
    <cfRule type="expression" dxfId="2792" priority="6295">
      <formula>#REF!="Add"</formula>
    </cfRule>
    <cfRule type="expression" dxfId="2791" priority="6296">
      <formula>#REF!="Delete"</formula>
    </cfRule>
    <cfRule type="expression" dxfId="2790" priority="6297">
      <formula>#REF!="Change"</formula>
    </cfRule>
  </conditionalFormatting>
  <conditionalFormatting sqref="A56:A57 C56:C59 H56:H59 D56:G57">
    <cfRule type="expression" dxfId="2789" priority="6291">
      <formula>#REF!="Delete"</formula>
    </cfRule>
    <cfRule type="expression" dxfId="2788" priority="6292">
      <formula>#REF!="Add"</formula>
    </cfRule>
    <cfRule type="expression" dxfId="2787" priority="6293">
      <formula>#REF!="Change"</formula>
    </cfRule>
  </conditionalFormatting>
  <conditionalFormatting sqref="B56:B57">
    <cfRule type="expression" priority="6287">
      <formula>#REF!=""</formula>
    </cfRule>
    <cfRule type="expression" dxfId="2786" priority="6288">
      <formula>#REF!="Add"</formula>
    </cfRule>
    <cfRule type="expression" dxfId="2785" priority="6289">
      <formula>#REF!="Remove"</formula>
    </cfRule>
    <cfRule type="expression" dxfId="2784" priority="6290">
      <formula>#REF!="Change"</formula>
    </cfRule>
  </conditionalFormatting>
  <conditionalFormatting sqref="B56:B57">
    <cfRule type="expression" priority="6283">
      <formula>#REF!=""</formula>
    </cfRule>
    <cfRule type="expression" dxfId="2783" priority="6284">
      <formula>#REF!="Add"</formula>
    </cfRule>
    <cfRule type="expression" dxfId="2782" priority="6285">
      <formula>#REF!="Delete"</formula>
    </cfRule>
    <cfRule type="expression" dxfId="2781" priority="6286">
      <formula>#REF!="Change"</formula>
    </cfRule>
  </conditionalFormatting>
  <conditionalFormatting sqref="B56:B57">
    <cfRule type="expression" dxfId="2780" priority="6280">
      <formula>#REF!="Delete"</formula>
    </cfRule>
    <cfRule type="expression" dxfId="2779" priority="6281">
      <formula>#REF!="Add"</formula>
    </cfRule>
    <cfRule type="expression" dxfId="2778" priority="6282">
      <formula>#REF!="Change"</formula>
    </cfRule>
  </conditionalFormatting>
  <conditionalFormatting sqref="A58:A59 D58:F59">
    <cfRule type="expression" priority="6276">
      <formula>#REF!=""</formula>
    </cfRule>
    <cfRule type="expression" dxfId="2777" priority="6277">
      <formula>#REF!="Add"</formula>
    </cfRule>
    <cfRule type="expression" dxfId="2776" priority="6278">
      <formula>#REF!="Remove"</formula>
    </cfRule>
    <cfRule type="expression" dxfId="2775" priority="6279">
      <formula>#REF!="Change"</formula>
    </cfRule>
  </conditionalFormatting>
  <conditionalFormatting sqref="A58:A59 D58:F59">
    <cfRule type="expression" priority="6272">
      <formula>#REF!=""</formula>
    </cfRule>
    <cfRule type="expression" dxfId="2774" priority="6273">
      <formula>#REF!="Add"</formula>
    </cfRule>
    <cfRule type="expression" dxfId="2773" priority="6274">
      <formula>#REF!="Delete"</formula>
    </cfRule>
    <cfRule type="expression" dxfId="2772" priority="6275">
      <formula>#REF!="Change"</formula>
    </cfRule>
  </conditionalFormatting>
  <conditionalFormatting sqref="A58:A59 D58:F59">
    <cfRule type="expression" dxfId="2771" priority="6269">
      <formula>#REF!="Delete"</formula>
    </cfRule>
    <cfRule type="expression" dxfId="2770" priority="6270">
      <formula>#REF!="Add"</formula>
    </cfRule>
    <cfRule type="expression" dxfId="2769" priority="6271">
      <formula>#REF!="Change"</formula>
    </cfRule>
  </conditionalFormatting>
  <conditionalFormatting sqref="B58:B59">
    <cfRule type="expression" priority="6265">
      <formula>#REF!=""</formula>
    </cfRule>
    <cfRule type="expression" dxfId="2768" priority="6266">
      <formula>#REF!="Add"</formula>
    </cfRule>
    <cfRule type="expression" dxfId="2767" priority="6267">
      <formula>#REF!="Remove"</formula>
    </cfRule>
    <cfRule type="expression" dxfId="2766" priority="6268">
      <formula>#REF!="Change"</formula>
    </cfRule>
  </conditionalFormatting>
  <conditionalFormatting sqref="B58:B59">
    <cfRule type="expression" priority="6261">
      <formula>#REF!=""</formula>
    </cfRule>
    <cfRule type="expression" dxfId="2765" priority="6262">
      <formula>#REF!="Add"</formula>
    </cfRule>
    <cfRule type="expression" dxfId="2764" priority="6263">
      <formula>#REF!="Delete"</formula>
    </cfRule>
    <cfRule type="expression" dxfId="2763" priority="6264">
      <formula>#REF!="Change"</formula>
    </cfRule>
  </conditionalFormatting>
  <conditionalFormatting sqref="B58:B59">
    <cfRule type="expression" dxfId="2762" priority="6258">
      <formula>#REF!="Delete"</formula>
    </cfRule>
    <cfRule type="expression" dxfId="2761" priority="6259">
      <formula>#REF!="Add"</formula>
    </cfRule>
    <cfRule type="expression" dxfId="2760" priority="6260">
      <formula>#REF!="Change"</formula>
    </cfRule>
  </conditionalFormatting>
  <conditionalFormatting sqref="G58">
    <cfRule type="expression" priority="6254">
      <formula>#REF!=""</formula>
    </cfRule>
    <cfRule type="expression" dxfId="2759" priority="6255">
      <formula>#REF!="Add"</formula>
    </cfRule>
    <cfRule type="expression" dxfId="2758" priority="6256">
      <formula>#REF!="Remove"</formula>
    </cfRule>
    <cfRule type="expression" dxfId="2757" priority="6257">
      <formula>#REF!="Change"</formula>
    </cfRule>
  </conditionalFormatting>
  <conditionalFormatting sqref="G58">
    <cfRule type="expression" priority="6250">
      <formula>#REF!=""</formula>
    </cfRule>
    <cfRule type="expression" dxfId="2756" priority="6251">
      <formula>#REF!="Add"</formula>
    </cfRule>
    <cfRule type="expression" dxfId="2755" priority="6252">
      <formula>#REF!="Delete"</formula>
    </cfRule>
    <cfRule type="expression" dxfId="2754" priority="6253">
      <formula>#REF!="Change"</formula>
    </cfRule>
  </conditionalFormatting>
  <conditionalFormatting sqref="G58">
    <cfRule type="expression" dxfId="2753" priority="6247">
      <formula>#REF!="Delete"</formula>
    </cfRule>
    <cfRule type="expression" dxfId="2752" priority="6248">
      <formula>#REF!="Add"</formula>
    </cfRule>
    <cfRule type="expression" dxfId="2751" priority="6249">
      <formula>#REF!="Change"</formula>
    </cfRule>
  </conditionalFormatting>
  <conditionalFormatting sqref="G59">
    <cfRule type="expression" priority="6243">
      <formula>#REF!=""</formula>
    </cfRule>
    <cfRule type="expression" dxfId="2750" priority="6244">
      <formula>#REF!="Add"</formula>
    </cfRule>
    <cfRule type="expression" dxfId="2749" priority="6245">
      <formula>#REF!="Remove"</formula>
    </cfRule>
    <cfRule type="expression" dxfId="2748" priority="6246">
      <formula>#REF!="Change"</formula>
    </cfRule>
  </conditionalFormatting>
  <conditionalFormatting sqref="G59">
    <cfRule type="expression" priority="6239">
      <formula>#REF!=""</formula>
    </cfRule>
    <cfRule type="expression" dxfId="2747" priority="6240">
      <formula>#REF!="Add"</formula>
    </cfRule>
    <cfRule type="expression" dxfId="2746" priority="6241">
      <formula>#REF!="Delete"</formula>
    </cfRule>
    <cfRule type="expression" dxfId="2745" priority="6242">
      <formula>#REF!="Change"</formula>
    </cfRule>
  </conditionalFormatting>
  <conditionalFormatting sqref="G59">
    <cfRule type="expression" dxfId="2744" priority="6236">
      <formula>#REF!="Delete"</formula>
    </cfRule>
    <cfRule type="expression" dxfId="2743" priority="6237">
      <formula>#REF!="Add"</formula>
    </cfRule>
    <cfRule type="expression" dxfId="2742" priority="6238">
      <formula>#REF!="Change"</formula>
    </cfRule>
  </conditionalFormatting>
  <conditionalFormatting sqref="H72:H75 H77:H78">
    <cfRule type="expression" priority="5969">
      <formula>#REF!=""</formula>
    </cfRule>
    <cfRule type="expression" dxfId="2741" priority="5970">
      <formula>#REF!="Add"</formula>
    </cfRule>
    <cfRule type="expression" dxfId="2740" priority="5971">
      <formula>#REF!="Delete"</formula>
    </cfRule>
    <cfRule type="expression" dxfId="2739" priority="5972">
      <formula>#REF!="Change"</formula>
    </cfRule>
  </conditionalFormatting>
  <conditionalFormatting sqref="F72:H73 C72:C74 G77:H78 G74:H75">
    <cfRule type="expression" priority="5965">
      <formula>#REF!=""</formula>
    </cfRule>
    <cfRule type="expression" dxfId="2738" priority="5966">
      <formula>#REF!="Add"</formula>
    </cfRule>
    <cfRule type="expression" dxfId="2737" priority="5967">
      <formula>#REF!="Remove"</formula>
    </cfRule>
    <cfRule type="expression" dxfId="2736" priority="5968">
      <formula>#REF!="Change"</formula>
    </cfRule>
  </conditionalFormatting>
  <conditionalFormatting sqref="F72:G73 C72:C74 G77:G78 G74:G75">
    <cfRule type="expression" priority="5961">
      <formula>#REF!=""</formula>
    </cfRule>
    <cfRule type="expression" dxfId="2735" priority="5962">
      <formula>#REF!="Add"</formula>
    </cfRule>
    <cfRule type="expression" dxfId="2734" priority="5963">
      <formula>#REF!="Delete"</formula>
    </cfRule>
    <cfRule type="expression" dxfId="2733" priority="5964">
      <formula>#REF!="Change"</formula>
    </cfRule>
  </conditionalFormatting>
  <conditionalFormatting sqref="F72:H73 C72:C74 G77:H78 G74:H75">
    <cfRule type="expression" dxfId="2732" priority="5958">
      <formula>#REF!="Delete"</formula>
    </cfRule>
    <cfRule type="expression" dxfId="2731" priority="5959">
      <formula>#REF!="Add"</formula>
    </cfRule>
    <cfRule type="expression" dxfId="2730" priority="5960">
      <formula>#REF!="Change"</formula>
    </cfRule>
  </conditionalFormatting>
  <conditionalFormatting sqref="B72:B75 B77:B78">
    <cfRule type="expression" priority="5954">
      <formula>#REF!=""</formula>
    </cfRule>
    <cfRule type="expression" dxfId="2729" priority="5955">
      <formula>#REF!="Add"</formula>
    </cfRule>
    <cfRule type="expression" dxfId="2728" priority="5956">
      <formula>#REF!="Remove"</formula>
    </cfRule>
    <cfRule type="expression" dxfId="2727" priority="5957">
      <formula>#REF!="Change"</formula>
    </cfRule>
  </conditionalFormatting>
  <conditionalFormatting sqref="B72:B75 B77:B78">
    <cfRule type="expression" priority="5950">
      <formula>#REF!=""</formula>
    </cfRule>
    <cfRule type="expression" dxfId="2726" priority="5951">
      <formula>#REF!="Add"</formula>
    </cfRule>
    <cfRule type="expression" dxfId="2725" priority="5952">
      <formula>#REF!="Delete"</formula>
    </cfRule>
    <cfRule type="expression" dxfId="2724" priority="5953">
      <formula>#REF!="Change"</formula>
    </cfRule>
  </conditionalFormatting>
  <conditionalFormatting sqref="B72:B75 B77:B78">
    <cfRule type="expression" dxfId="2723" priority="5947">
      <formula>#REF!="Delete"</formula>
    </cfRule>
    <cfRule type="expression" dxfId="2722" priority="5948">
      <formula>#REF!="Add"</formula>
    </cfRule>
    <cfRule type="expression" dxfId="2721" priority="5949">
      <formula>#REF!="Change"</formula>
    </cfRule>
  </conditionalFormatting>
  <conditionalFormatting sqref="A77:A78 A72:A75">
    <cfRule type="expression" priority="5943">
      <formula>#REF!=""</formula>
    </cfRule>
    <cfRule type="expression" dxfId="2720" priority="5944">
      <formula>#REF!="Add"</formula>
    </cfRule>
    <cfRule type="expression" dxfId="2719" priority="5945">
      <formula>#REF!="Remove"</formula>
    </cfRule>
    <cfRule type="expression" dxfId="2718" priority="5946">
      <formula>#REF!="Change"</formula>
    </cfRule>
  </conditionalFormatting>
  <conditionalFormatting sqref="A77:A78 A72:A75">
    <cfRule type="expression" priority="5939">
      <formula>#REF!=""</formula>
    </cfRule>
    <cfRule type="expression" dxfId="2717" priority="5940">
      <formula>#REF!="Add"</formula>
    </cfRule>
    <cfRule type="expression" dxfId="2716" priority="5941">
      <formula>#REF!="Delete"</formula>
    </cfRule>
    <cfRule type="expression" dxfId="2715" priority="5942">
      <formula>#REF!="Change"</formula>
    </cfRule>
  </conditionalFormatting>
  <conditionalFormatting sqref="A77:A78 A72:A75">
    <cfRule type="expression" dxfId="2714" priority="5936">
      <formula>#REF!="Delete"</formula>
    </cfRule>
    <cfRule type="expression" dxfId="2713" priority="5937">
      <formula>#REF!="Add"</formula>
    </cfRule>
    <cfRule type="expression" dxfId="2712" priority="5938">
      <formula>#REF!="Change"</formula>
    </cfRule>
  </conditionalFormatting>
  <conditionalFormatting sqref="A146">
    <cfRule type="expression" priority="5932">
      <formula>#REF!=""</formula>
    </cfRule>
    <cfRule type="expression" dxfId="2711" priority="5933">
      <formula>#REF!="Add"</formula>
    </cfRule>
    <cfRule type="expression" dxfId="2710" priority="5934">
      <formula>#REF!="Remove"</formula>
    </cfRule>
    <cfRule type="expression" dxfId="2709" priority="5935">
      <formula>#REF!="Change"</formula>
    </cfRule>
  </conditionalFormatting>
  <conditionalFormatting sqref="F146:H146">
    <cfRule type="expression" priority="5928">
      <formula>#REF!=""</formula>
    </cfRule>
    <cfRule type="expression" dxfId="2708" priority="5929">
      <formula>#REF!="Add"</formula>
    </cfRule>
    <cfRule type="expression" dxfId="2707" priority="5930">
      <formula>#REF!="Delete"</formula>
    </cfRule>
    <cfRule type="expression" dxfId="2706" priority="5931">
      <formula>#REF!="Change"</formula>
    </cfRule>
  </conditionalFormatting>
  <conditionalFormatting sqref="F146:H146">
    <cfRule type="expression" priority="5924">
      <formula>#REF!=""</formula>
    </cfRule>
    <cfRule type="expression" dxfId="2705" priority="5925">
      <formula>#REF!="Add"</formula>
    </cfRule>
    <cfRule type="expression" dxfId="2704" priority="5926">
      <formula>#REF!="Remove"</formula>
    </cfRule>
    <cfRule type="expression" dxfId="2703" priority="5927">
      <formula>#REF!="Change"</formula>
    </cfRule>
  </conditionalFormatting>
  <conditionalFormatting sqref="F146:H146">
    <cfRule type="expression" dxfId="2702" priority="5921">
      <formula>#REF!="Delete"</formula>
    </cfRule>
    <cfRule type="expression" dxfId="2701" priority="5922">
      <formula>#REF!="Add"</formula>
    </cfRule>
    <cfRule type="expression" dxfId="2700" priority="5923">
      <formula>#REF!="Change"</formula>
    </cfRule>
  </conditionalFormatting>
  <conditionalFormatting sqref="E123">
    <cfRule type="expression" priority="5807">
      <formula>#REF!=""</formula>
    </cfRule>
    <cfRule type="expression" dxfId="2699" priority="5808">
      <formula>#REF!="Add"</formula>
    </cfRule>
    <cfRule type="expression" dxfId="2698" priority="5809">
      <formula>#REF!="Delete"</formula>
    </cfRule>
    <cfRule type="expression" dxfId="2697" priority="5810">
      <formula>#REF!="Change"</formula>
    </cfRule>
  </conditionalFormatting>
  <conditionalFormatting sqref="E123">
    <cfRule type="expression" priority="5803">
      <formula>#REF!=""</formula>
    </cfRule>
    <cfRule type="expression" dxfId="2696" priority="5804">
      <formula>#REF!="Add"</formula>
    </cfRule>
    <cfRule type="expression" dxfId="2695" priority="5805">
      <formula>#REF!="Remove"</formula>
    </cfRule>
    <cfRule type="expression" dxfId="2694" priority="5806">
      <formula>#REF!="Change"</formula>
    </cfRule>
  </conditionalFormatting>
  <conditionalFormatting sqref="E123">
    <cfRule type="expression" dxfId="2693" priority="5800">
      <formula>#REF!="Delete"</formula>
    </cfRule>
    <cfRule type="expression" dxfId="2692" priority="5801">
      <formula>#REF!="Add"</formula>
    </cfRule>
    <cfRule type="expression" dxfId="2691" priority="5802">
      <formula>#REF!="Change"</formula>
    </cfRule>
  </conditionalFormatting>
  <conditionalFormatting sqref="D124:D130">
    <cfRule type="expression" priority="5796">
      <formula>#REF!=""</formula>
    </cfRule>
    <cfRule type="expression" dxfId="2690" priority="5797">
      <formula>#REF!="Add"</formula>
    </cfRule>
    <cfRule type="expression" dxfId="2689" priority="5798">
      <formula>#REF!="Delete"</formula>
    </cfRule>
    <cfRule type="expression" dxfId="2688" priority="5799">
      <formula>#REF!="Change"</formula>
    </cfRule>
  </conditionalFormatting>
  <conditionalFormatting sqref="D124:D130">
    <cfRule type="expression" priority="5792">
      <formula>#REF!=""</formula>
    </cfRule>
    <cfRule type="expression" dxfId="2687" priority="5793">
      <formula>#REF!="Add"</formula>
    </cfRule>
    <cfRule type="expression" dxfId="2686" priority="5794">
      <formula>#REF!="Remove"</formula>
    </cfRule>
    <cfRule type="expression" dxfId="2685" priority="5795">
      <formula>#REF!="Change"</formula>
    </cfRule>
  </conditionalFormatting>
  <conditionalFormatting sqref="D124:D130">
    <cfRule type="expression" dxfId="2684" priority="5789">
      <formula>#REF!="Delete"</formula>
    </cfRule>
    <cfRule type="expression" dxfId="2683" priority="5790">
      <formula>#REF!="Add"</formula>
    </cfRule>
    <cfRule type="expression" dxfId="2682" priority="5791">
      <formula>#REF!="Change"</formula>
    </cfRule>
  </conditionalFormatting>
  <conditionalFormatting sqref="E124:E130">
    <cfRule type="expression" priority="5785">
      <formula>#REF!=""</formula>
    </cfRule>
    <cfRule type="expression" dxfId="2681" priority="5786">
      <formula>#REF!="Add"</formula>
    </cfRule>
    <cfRule type="expression" dxfId="2680" priority="5787">
      <formula>#REF!="Delete"</formula>
    </cfRule>
    <cfRule type="expression" dxfId="2679" priority="5788">
      <formula>#REF!="Change"</formula>
    </cfRule>
  </conditionalFormatting>
  <conditionalFormatting sqref="E124:E130">
    <cfRule type="expression" priority="5781">
      <formula>#REF!=""</formula>
    </cfRule>
    <cfRule type="expression" dxfId="2678" priority="5782">
      <formula>#REF!="Add"</formula>
    </cfRule>
    <cfRule type="expression" dxfId="2677" priority="5783">
      <formula>#REF!="Remove"</formula>
    </cfRule>
    <cfRule type="expression" dxfId="2676" priority="5784">
      <formula>#REF!="Change"</formula>
    </cfRule>
  </conditionalFormatting>
  <conditionalFormatting sqref="E124:E130">
    <cfRule type="expression" dxfId="2675" priority="5778">
      <formula>#REF!="Delete"</formula>
    </cfRule>
    <cfRule type="expression" dxfId="2674" priority="5779">
      <formula>#REF!="Add"</formula>
    </cfRule>
    <cfRule type="expression" dxfId="2673" priority="5780">
      <formula>#REF!="Change"</formula>
    </cfRule>
  </conditionalFormatting>
  <conditionalFormatting sqref="B151:B152">
    <cfRule type="expression" dxfId="2672" priority="5756">
      <formula>#REF!="Delete"</formula>
    </cfRule>
    <cfRule type="expression" dxfId="2671" priority="5757">
      <formula>#REF!="Add"</formula>
    </cfRule>
    <cfRule type="expression" dxfId="2670" priority="5758">
      <formula>#REF!="Change"</formula>
    </cfRule>
  </conditionalFormatting>
  <conditionalFormatting sqref="A151:A152 C151:G151 D152:G152">
    <cfRule type="expression" priority="5774">
      <formula>#REF!=""</formula>
    </cfRule>
    <cfRule type="expression" dxfId="2669" priority="5775">
      <formula>#REF!="Add"</formula>
    </cfRule>
    <cfRule type="expression" dxfId="2668" priority="5776">
      <formula>#REF!="Remove"</formula>
    </cfRule>
    <cfRule type="expression" dxfId="2667" priority="5777">
      <formula>#REF!="Change"</formula>
    </cfRule>
  </conditionalFormatting>
  <conditionalFormatting sqref="A151:A152 C151:G151 D152:G152">
    <cfRule type="expression" priority="5770">
      <formula>#REF!=""</formula>
    </cfRule>
    <cfRule type="expression" dxfId="2666" priority="5771">
      <formula>#REF!="Add"</formula>
    </cfRule>
    <cfRule type="expression" dxfId="2665" priority="5772">
      <formula>#REF!="Delete"</formula>
    </cfRule>
    <cfRule type="expression" dxfId="2664" priority="5773">
      <formula>#REF!="Change"</formula>
    </cfRule>
  </conditionalFormatting>
  <conditionalFormatting sqref="A151:A152 C151:G151 D152:G152">
    <cfRule type="expression" dxfId="2663" priority="5767">
      <formula>#REF!="Delete"</formula>
    </cfRule>
    <cfRule type="expression" dxfId="2662" priority="5768">
      <formula>#REF!="Add"</formula>
    </cfRule>
    <cfRule type="expression" dxfId="2661" priority="5769">
      <formula>#REF!="Change"</formula>
    </cfRule>
  </conditionalFormatting>
  <conditionalFormatting sqref="B151:B152">
    <cfRule type="expression" priority="5763">
      <formula>#REF!=""</formula>
    </cfRule>
    <cfRule type="expression" dxfId="2660" priority="5764">
      <formula>#REF!="Add"</formula>
    </cfRule>
    <cfRule type="expression" dxfId="2659" priority="5765">
      <formula>#REF!="Remove"</formula>
    </cfRule>
    <cfRule type="expression" dxfId="2658" priority="5766">
      <formula>#REF!="Change"</formula>
    </cfRule>
  </conditionalFormatting>
  <conditionalFormatting sqref="B151:B152">
    <cfRule type="expression" priority="5759">
      <formula>#REF!=""</formula>
    </cfRule>
    <cfRule type="expression" dxfId="2657" priority="5760">
      <formula>#REF!="Add"</formula>
    </cfRule>
    <cfRule type="expression" dxfId="2656" priority="5761">
      <formula>#REF!="Delete"</formula>
    </cfRule>
    <cfRule type="expression" dxfId="2655" priority="5762">
      <formula>#REF!="Change"</formula>
    </cfRule>
  </conditionalFormatting>
  <conditionalFormatting sqref="B156:B157">
    <cfRule type="expression" dxfId="2654" priority="5734">
      <formula>#REF!="Delete"</formula>
    </cfRule>
    <cfRule type="expression" dxfId="2653" priority="5735">
      <formula>#REF!="Add"</formula>
    </cfRule>
    <cfRule type="expression" dxfId="2652" priority="5736">
      <formula>#REF!="Change"</formula>
    </cfRule>
  </conditionalFormatting>
  <conditionalFormatting sqref="A156:A157 C157 E156:G157">
    <cfRule type="expression" priority="5752">
      <formula>#REF!=""</formula>
    </cfRule>
    <cfRule type="expression" dxfId="2651" priority="5753">
      <formula>#REF!="Add"</formula>
    </cfRule>
    <cfRule type="expression" dxfId="2650" priority="5754">
      <formula>#REF!="Remove"</formula>
    </cfRule>
    <cfRule type="expression" dxfId="2649" priority="5755">
      <formula>#REF!="Change"</formula>
    </cfRule>
  </conditionalFormatting>
  <conditionalFormatting sqref="A156:A157 C157 E156:G157">
    <cfRule type="expression" priority="5748">
      <formula>#REF!=""</formula>
    </cfRule>
    <cfRule type="expression" dxfId="2648" priority="5749">
      <formula>#REF!="Add"</formula>
    </cfRule>
    <cfRule type="expression" dxfId="2647" priority="5750">
      <formula>#REF!="Delete"</formula>
    </cfRule>
    <cfRule type="expression" dxfId="2646" priority="5751">
      <formula>#REF!="Change"</formula>
    </cfRule>
  </conditionalFormatting>
  <conditionalFormatting sqref="A156:A157 C157 E156:G157">
    <cfRule type="expression" dxfId="2645" priority="5745">
      <formula>#REF!="Delete"</formula>
    </cfRule>
    <cfRule type="expression" dxfId="2644" priority="5746">
      <formula>#REF!="Add"</formula>
    </cfRule>
    <cfRule type="expression" dxfId="2643" priority="5747">
      <formula>#REF!="Change"</formula>
    </cfRule>
  </conditionalFormatting>
  <conditionalFormatting sqref="B156:B157">
    <cfRule type="expression" priority="5741">
      <formula>#REF!=""</formula>
    </cfRule>
    <cfRule type="expression" dxfId="2642" priority="5742">
      <formula>#REF!="Add"</formula>
    </cfRule>
    <cfRule type="expression" dxfId="2641" priority="5743">
      <formula>#REF!="Remove"</formula>
    </cfRule>
    <cfRule type="expression" dxfId="2640" priority="5744">
      <formula>#REF!="Change"</formula>
    </cfRule>
  </conditionalFormatting>
  <conditionalFormatting sqref="B156:B157">
    <cfRule type="expression" priority="5737">
      <formula>#REF!=""</formula>
    </cfRule>
    <cfRule type="expression" dxfId="2639" priority="5738">
      <formula>#REF!="Add"</formula>
    </cfRule>
    <cfRule type="expression" dxfId="2638" priority="5739">
      <formula>#REF!="Delete"</formula>
    </cfRule>
    <cfRule type="expression" dxfId="2637" priority="5740">
      <formula>#REF!="Change"</formula>
    </cfRule>
  </conditionalFormatting>
  <conditionalFormatting sqref="A162:A163">
    <cfRule type="expression" priority="5730">
      <formula>#REF!=""</formula>
    </cfRule>
    <cfRule type="expression" dxfId="2636" priority="5731">
      <formula>#REF!="Add"</formula>
    </cfRule>
    <cfRule type="expression" dxfId="2635" priority="5732">
      <formula>#REF!="Remove"</formula>
    </cfRule>
    <cfRule type="expression" dxfId="2634" priority="5733">
      <formula>#REF!="Change"</formula>
    </cfRule>
  </conditionalFormatting>
  <conditionalFormatting sqref="E162:F163">
    <cfRule type="expression" priority="5726">
      <formula>#REF!=""</formula>
    </cfRule>
    <cfRule type="expression" dxfId="2633" priority="5727">
      <formula>#REF!="Add"</formula>
    </cfRule>
    <cfRule type="expression" dxfId="2632" priority="5728">
      <formula>#REF!="Delete"</formula>
    </cfRule>
    <cfRule type="expression" dxfId="2631" priority="5729">
      <formula>#REF!="Change"</formula>
    </cfRule>
  </conditionalFormatting>
  <conditionalFormatting sqref="E162:F163">
    <cfRule type="expression" priority="5722">
      <formula>#REF!=""</formula>
    </cfRule>
    <cfRule type="expression" dxfId="2630" priority="5723">
      <formula>#REF!="Add"</formula>
    </cfRule>
    <cfRule type="expression" dxfId="2629" priority="5724">
      <formula>#REF!="Remove"</formula>
    </cfRule>
    <cfRule type="expression" dxfId="2628" priority="5725">
      <formula>#REF!="Change"</formula>
    </cfRule>
  </conditionalFormatting>
  <conditionalFormatting sqref="E162:F163">
    <cfRule type="expression" dxfId="2627" priority="5719">
      <formula>#REF!="Delete"</formula>
    </cfRule>
    <cfRule type="expression" dxfId="2626" priority="5720">
      <formula>#REF!="Add"</formula>
    </cfRule>
    <cfRule type="expression" dxfId="2625" priority="5721">
      <formula>#REF!="Change"</formula>
    </cfRule>
  </conditionalFormatting>
  <conditionalFormatting sqref="D156">
    <cfRule type="expression" priority="5715">
      <formula>#REF!=""</formula>
    </cfRule>
    <cfRule type="expression" dxfId="2624" priority="5716">
      <formula>#REF!="Add"</formula>
    </cfRule>
    <cfRule type="expression" dxfId="2623" priority="5717">
      <formula>#REF!="Remove"</formula>
    </cfRule>
    <cfRule type="expression" dxfId="2622" priority="5718">
      <formula>#REF!="Change"</formula>
    </cfRule>
  </conditionalFormatting>
  <conditionalFormatting sqref="D156">
    <cfRule type="expression" priority="5711">
      <formula>#REF!=""</formula>
    </cfRule>
    <cfRule type="expression" dxfId="2621" priority="5712">
      <formula>#REF!="Add"</formula>
    </cfRule>
    <cfRule type="expression" dxfId="2620" priority="5713">
      <formula>#REF!="Delete"</formula>
    </cfRule>
    <cfRule type="expression" dxfId="2619" priority="5714">
      <formula>#REF!="Change"</formula>
    </cfRule>
  </conditionalFormatting>
  <conditionalFormatting sqref="D156">
    <cfRule type="expression" dxfId="2618" priority="5708">
      <formula>#REF!="Delete"</formula>
    </cfRule>
    <cfRule type="expression" dxfId="2617" priority="5709">
      <formula>#REF!="Add"</formula>
    </cfRule>
    <cfRule type="expression" dxfId="2616" priority="5710">
      <formula>#REF!="Change"</formula>
    </cfRule>
  </conditionalFormatting>
  <conditionalFormatting sqref="D157">
    <cfRule type="expression" priority="5704">
      <formula>#REF!=""</formula>
    </cfRule>
    <cfRule type="expression" dxfId="2615" priority="5705">
      <formula>#REF!="Add"</formula>
    </cfRule>
    <cfRule type="expression" dxfId="2614" priority="5706">
      <formula>#REF!="Remove"</formula>
    </cfRule>
    <cfRule type="expression" dxfId="2613" priority="5707">
      <formula>#REF!="Change"</formula>
    </cfRule>
  </conditionalFormatting>
  <conditionalFormatting sqref="D157">
    <cfRule type="expression" priority="5700">
      <formula>#REF!=""</formula>
    </cfRule>
    <cfRule type="expression" dxfId="2612" priority="5701">
      <formula>#REF!="Add"</formula>
    </cfRule>
    <cfRule type="expression" dxfId="2611" priority="5702">
      <formula>#REF!="Delete"</formula>
    </cfRule>
    <cfRule type="expression" dxfId="2610" priority="5703">
      <formula>#REF!="Change"</formula>
    </cfRule>
  </conditionalFormatting>
  <conditionalFormatting sqref="D157">
    <cfRule type="expression" dxfId="2609" priority="5697">
      <formula>#REF!="Delete"</formula>
    </cfRule>
    <cfRule type="expression" dxfId="2608" priority="5698">
      <formula>#REF!="Add"</formula>
    </cfRule>
    <cfRule type="expression" dxfId="2607" priority="5699">
      <formula>#REF!="Change"</formula>
    </cfRule>
  </conditionalFormatting>
  <conditionalFormatting sqref="D162">
    <cfRule type="expression" priority="5693">
      <formula>#REF!=""</formula>
    </cfRule>
    <cfRule type="expression" dxfId="2606" priority="5694">
      <formula>#REF!="Add"</formula>
    </cfRule>
    <cfRule type="expression" dxfId="2605" priority="5695">
      <formula>#REF!="Remove"</formula>
    </cfRule>
    <cfRule type="expression" dxfId="2604" priority="5696">
      <formula>#REF!="Change"</formula>
    </cfRule>
  </conditionalFormatting>
  <conditionalFormatting sqref="D162">
    <cfRule type="expression" priority="5689">
      <formula>#REF!=""</formula>
    </cfRule>
    <cfRule type="expression" dxfId="2603" priority="5690">
      <formula>#REF!="Add"</formula>
    </cfRule>
    <cfRule type="expression" dxfId="2602" priority="5691">
      <formula>#REF!="Delete"</formula>
    </cfRule>
    <cfRule type="expression" dxfId="2601" priority="5692">
      <formula>#REF!="Change"</formula>
    </cfRule>
  </conditionalFormatting>
  <conditionalFormatting sqref="D162">
    <cfRule type="expression" dxfId="2600" priority="5686">
      <formula>#REF!="Delete"</formula>
    </cfRule>
    <cfRule type="expression" dxfId="2599" priority="5687">
      <formula>#REF!="Add"</formula>
    </cfRule>
    <cfRule type="expression" dxfId="2598" priority="5688">
      <formula>#REF!="Change"</formula>
    </cfRule>
  </conditionalFormatting>
  <conditionalFormatting sqref="D163">
    <cfRule type="expression" priority="5682">
      <formula>#REF!=""</formula>
    </cfRule>
    <cfRule type="expression" dxfId="2597" priority="5683">
      <formula>#REF!="Add"</formula>
    </cfRule>
    <cfRule type="expression" dxfId="2596" priority="5684">
      <formula>#REF!="Remove"</formula>
    </cfRule>
    <cfRule type="expression" dxfId="2595" priority="5685">
      <formula>#REF!="Change"</formula>
    </cfRule>
  </conditionalFormatting>
  <conditionalFormatting sqref="D163">
    <cfRule type="expression" priority="5678">
      <formula>#REF!=""</formula>
    </cfRule>
    <cfRule type="expression" dxfId="2594" priority="5679">
      <formula>#REF!="Add"</formula>
    </cfRule>
    <cfRule type="expression" dxfId="2593" priority="5680">
      <formula>#REF!="Delete"</formula>
    </cfRule>
    <cfRule type="expression" dxfId="2592" priority="5681">
      <formula>#REF!="Change"</formula>
    </cfRule>
  </conditionalFormatting>
  <conditionalFormatting sqref="D163">
    <cfRule type="expression" dxfId="2591" priority="5675">
      <formula>#REF!="Delete"</formula>
    </cfRule>
    <cfRule type="expression" dxfId="2590" priority="5676">
      <formula>#REF!="Add"</formula>
    </cfRule>
    <cfRule type="expression" dxfId="2589" priority="5677">
      <formula>#REF!="Change"</formula>
    </cfRule>
  </conditionalFormatting>
  <conditionalFormatting sqref="A135:A136">
    <cfRule type="expression" priority="5638">
      <formula>#REF!=""</formula>
    </cfRule>
    <cfRule type="expression" dxfId="2588" priority="5639">
      <formula>#REF!="Add"</formula>
    </cfRule>
    <cfRule type="expression" dxfId="2587" priority="5640">
      <formula>#REF!="Remove"</formula>
    </cfRule>
    <cfRule type="expression" dxfId="2586" priority="5641">
      <formula>#REF!="Change"</formula>
    </cfRule>
  </conditionalFormatting>
  <conditionalFormatting sqref="F135:F136 H135">
    <cfRule type="expression" priority="5634">
      <formula>#REF!=""</formula>
    </cfRule>
    <cfRule type="expression" dxfId="2585" priority="5635">
      <formula>#REF!="Add"</formula>
    </cfRule>
    <cfRule type="expression" dxfId="2584" priority="5636">
      <formula>#REF!="Delete"</formula>
    </cfRule>
    <cfRule type="expression" dxfId="2583" priority="5637">
      <formula>#REF!="Change"</formula>
    </cfRule>
  </conditionalFormatting>
  <conditionalFormatting sqref="F135:F136 H135">
    <cfRule type="expression" priority="5630">
      <formula>#REF!=""</formula>
    </cfRule>
    <cfRule type="expression" dxfId="2582" priority="5631">
      <formula>#REF!="Add"</formula>
    </cfRule>
    <cfRule type="expression" dxfId="2581" priority="5632">
      <formula>#REF!="Remove"</formula>
    </cfRule>
    <cfRule type="expression" dxfId="2580" priority="5633">
      <formula>#REF!="Change"</formula>
    </cfRule>
  </conditionalFormatting>
  <conditionalFormatting sqref="F135:F136 H135">
    <cfRule type="expression" dxfId="2579" priority="5627">
      <formula>#REF!="Delete"</formula>
    </cfRule>
    <cfRule type="expression" dxfId="2578" priority="5628">
      <formula>#REF!="Add"</formula>
    </cfRule>
    <cfRule type="expression" dxfId="2577" priority="5629">
      <formula>#REF!="Change"</formula>
    </cfRule>
  </conditionalFormatting>
  <conditionalFormatting sqref="D135:E136">
    <cfRule type="expression" priority="5623">
      <formula>#REF!=""</formula>
    </cfRule>
    <cfRule type="expression" dxfId="2576" priority="5624">
      <formula>#REF!="Add"</formula>
    </cfRule>
    <cfRule type="expression" dxfId="2575" priority="5625">
      <formula>#REF!="Delete"</formula>
    </cfRule>
    <cfRule type="expression" dxfId="2574" priority="5626">
      <formula>#REF!="Change"</formula>
    </cfRule>
  </conditionalFormatting>
  <conditionalFormatting sqref="D135:E136">
    <cfRule type="expression" priority="5619">
      <formula>#REF!=""</formula>
    </cfRule>
    <cfRule type="expression" dxfId="2573" priority="5620">
      <formula>#REF!="Add"</formula>
    </cfRule>
    <cfRule type="expression" dxfId="2572" priority="5621">
      <formula>#REF!="Remove"</formula>
    </cfRule>
    <cfRule type="expression" dxfId="2571" priority="5622">
      <formula>#REF!="Change"</formula>
    </cfRule>
  </conditionalFormatting>
  <conditionalFormatting sqref="D135:E136">
    <cfRule type="expression" dxfId="2570" priority="5616">
      <formula>#REF!="Delete"</formula>
    </cfRule>
    <cfRule type="expression" dxfId="2569" priority="5617">
      <formula>#REF!="Add"</formula>
    </cfRule>
    <cfRule type="expression" dxfId="2568" priority="5618">
      <formula>#REF!="Change"</formula>
    </cfRule>
  </conditionalFormatting>
  <conditionalFormatting sqref="G135:G136">
    <cfRule type="expression" priority="5612">
      <formula>#REF!=""</formula>
    </cfRule>
    <cfRule type="expression" dxfId="2567" priority="5613">
      <formula>#REF!="Add"</formula>
    </cfRule>
    <cfRule type="expression" dxfId="2566" priority="5614">
      <formula>#REF!="Remove"</formula>
    </cfRule>
    <cfRule type="expression" dxfId="2565" priority="5615">
      <formula>#REF!="Change"</formula>
    </cfRule>
  </conditionalFormatting>
  <conditionalFormatting sqref="G135:G136">
    <cfRule type="expression" priority="5608">
      <formula>#REF!=""</formula>
    </cfRule>
    <cfRule type="expression" dxfId="2564" priority="5609">
      <formula>#REF!="Add"</formula>
    </cfRule>
    <cfRule type="expression" dxfId="2563" priority="5610">
      <formula>#REF!="Delete"</formula>
    </cfRule>
    <cfRule type="expression" dxfId="2562" priority="5611">
      <formula>#REF!="Change"</formula>
    </cfRule>
  </conditionalFormatting>
  <conditionalFormatting sqref="G135:G136">
    <cfRule type="expression" dxfId="2561" priority="5605">
      <formula>#REF!="Delete"</formula>
    </cfRule>
    <cfRule type="expression" dxfId="2560" priority="5606">
      <formula>#REF!="Add"</formula>
    </cfRule>
    <cfRule type="expression" dxfId="2559" priority="5607">
      <formula>#REF!="Change"</formula>
    </cfRule>
  </conditionalFormatting>
  <conditionalFormatting sqref="A45:A46">
    <cfRule type="expression" priority="5597">
      <formula>#REF!=""</formula>
    </cfRule>
    <cfRule type="expression" dxfId="2558" priority="5598">
      <formula>#REF!="Add"</formula>
    </cfRule>
    <cfRule type="expression" dxfId="2557" priority="5599">
      <formula>#REF!="Remove"</formula>
    </cfRule>
    <cfRule type="expression" dxfId="2556" priority="5600">
      <formula>#REF!="Change"</formula>
    </cfRule>
  </conditionalFormatting>
  <conditionalFormatting sqref="A71 C71:G71">
    <cfRule type="expression" priority="5593">
      <formula>#REF!=""</formula>
    </cfRule>
    <cfRule type="expression" dxfId="2555" priority="5594">
      <formula>#REF!="Add"</formula>
    </cfRule>
    <cfRule type="expression" dxfId="2554" priority="5595">
      <formula>#REF!="Remove"</formula>
    </cfRule>
    <cfRule type="expression" dxfId="2553" priority="5596">
      <formula>#REF!="Change"</formula>
    </cfRule>
  </conditionalFormatting>
  <conditionalFormatting sqref="A71 C71:G71">
    <cfRule type="expression" priority="5589">
      <formula>#REF!=""</formula>
    </cfRule>
    <cfRule type="expression" dxfId="2552" priority="5590">
      <formula>#REF!="Add"</formula>
    </cfRule>
    <cfRule type="expression" dxfId="2551" priority="5591">
      <formula>#REF!="Delete"</formula>
    </cfRule>
    <cfRule type="expression" dxfId="2550" priority="5592">
      <formula>#REF!="Change"</formula>
    </cfRule>
  </conditionalFormatting>
  <conditionalFormatting sqref="A71 C71:G71">
    <cfRule type="expression" dxfId="2549" priority="5586">
      <formula>#REF!="Delete"</formula>
    </cfRule>
    <cfRule type="expression" dxfId="2548" priority="5587">
      <formula>#REF!="Add"</formula>
    </cfRule>
    <cfRule type="expression" dxfId="2547" priority="5588">
      <formula>#REF!="Change"</formula>
    </cfRule>
  </conditionalFormatting>
  <conditionalFormatting sqref="A184 C184:G184">
    <cfRule type="expression" dxfId="2546" priority="5575">
      <formula>#REF!="Delete"</formula>
    </cfRule>
    <cfRule type="expression" dxfId="2545" priority="5576">
      <formula>#REF!="Add"</formula>
    </cfRule>
    <cfRule type="expression" dxfId="2544" priority="5577">
      <formula>#REF!="Change"</formula>
    </cfRule>
  </conditionalFormatting>
  <conditionalFormatting sqref="A184 C184:G184">
    <cfRule type="expression" priority="5582">
      <formula>#REF!=""</formula>
    </cfRule>
    <cfRule type="expression" dxfId="2543" priority="5583">
      <formula>#REF!="Add"</formula>
    </cfRule>
    <cfRule type="expression" dxfId="2542" priority="5584">
      <formula>#REF!="Remove"</formula>
    </cfRule>
    <cfRule type="expression" dxfId="2541" priority="5585">
      <formula>#REF!="Change"</formula>
    </cfRule>
  </conditionalFormatting>
  <conditionalFormatting sqref="A184 C184:G184">
    <cfRule type="expression" priority="5578">
      <formula>#REF!=""</formula>
    </cfRule>
    <cfRule type="expression" dxfId="2540" priority="5579">
      <formula>#REF!="Add"</formula>
    </cfRule>
    <cfRule type="expression" dxfId="2539" priority="5580">
      <formula>#REF!="Delete"</formula>
    </cfRule>
    <cfRule type="expression" dxfId="2538" priority="5581">
      <formula>#REF!="Change"</formula>
    </cfRule>
  </conditionalFormatting>
  <conditionalFormatting sqref="B184">
    <cfRule type="expression" priority="5571">
      <formula>#REF!=""</formula>
    </cfRule>
    <cfRule type="expression" dxfId="2537" priority="5572">
      <formula>#REF!="Add"</formula>
    </cfRule>
    <cfRule type="expression" dxfId="2536" priority="5573">
      <formula>#REF!="Remove"</formula>
    </cfRule>
    <cfRule type="expression" dxfId="2535" priority="5574">
      <formula>#REF!="Change"</formula>
    </cfRule>
  </conditionalFormatting>
  <conditionalFormatting sqref="B184">
    <cfRule type="expression" priority="5567">
      <formula>#REF!=""</formula>
    </cfRule>
    <cfRule type="expression" dxfId="2534" priority="5568">
      <formula>#REF!="Add"</formula>
    </cfRule>
    <cfRule type="expression" dxfId="2533" priority="5569">
      <formula>#REF!="Delete"</formula>
    </cfRule>
    <cfRule type="expression" dxfId="2532" priority="5570">
      <formula>#REF!="Change"</formula>
    </cfRule>
  </conditionalFormatting>
  <conditionalFormatting sqref="B184">
    <cfRule type="expression" dxfId="2531" priority="5564">
      <formula>#REF!="Delete"</formula>
    </cfRule>
    <cfRule type="expression" dxfId="2530" priority="5565">
      <formula>#REF!="Add"</formula>
    </cfRule>
    <cfRule type="expression" dxfId="2529" priority="5566">
      <formula>#REF!="Change"</formula>
    </cfRule>
  </conditionalFormatting>
  <conditionalFormatting sqref="C178:F178">
    <cfRule type="expression" priority="5472">
      <formula>#REF!=""</formula>
    </cfRule>
    <cfRule type="expression" dxfId="2528" priority="5473">
      <formula>#REF!="Add"</formula>
    </cfRule>
    <cfRule type="expression" dxfId="2527" priority="5474">
      <formula>#REF!="Remove"</formula>
    </cfRule>
    <cfRule type="expression" dxfId="2526" priority="5475">
      <formula>#REF!="Change"</formula>
    </cfRule>
  </conditionalFormatting>
  <conditionalFormatting sqref="C178:F178">
    <cfRule type="expression" priority="5468">
      <formula>#REF!=""</formula>
    </cfRule>
    <cfRule type="expression" dxfId="2525" priority="5469">
      <formula>#REF!="Add"</formula>
    </cfRule>
    <cfRule type="expression" dxfId="2524" priority="5470">
      <formula>#REF!="Delete"</formula>
    </cfRule>
    <cfRule type="expression" dxfId="2523" priority="5471">
      <formula>#REF!="Change"</formula>
    </cfRule>
  </conditionalFormatting>
  <conditionalFormatting sqref="C178:F178">
    <cfRule type="expression" dxfId="2522" priority="5465">
      <formula>#REF!="Delete"</formula>
    </cfRule>
    <cfRule type="expression" dxfId="2521" priority="5466">
      <formula>#REF!="Add"</formula>
    </cfRule>
    <cfRule type="expression" dxfId="2520" priority="5467">
      <formula>#REF!="Change"</formula>
    </cfRule>
  </conditionalFormatting>
  <conditionalFormatting sqref="H162">
    <cfRule type="expression" dxfId="2519" priority="5520">
      <formula>#REF!="Delete"</formula>
    </cfRule>
    <cfRule type="expression" dxfId="2518" priority="5521">
      <formula>#REF!="Add"</formula>
    </cfRule>
    <cfRule type="expression" dxfId="2517" priority="5522">
      <formula>#REF!="Change"</formula>
    </cfRule>
  </conditionalFormatting>
  <conditionalFormatting sqref="H162">
    <cfRule type="expression" priority="5527">
      <formula>#REF!=""</formula>
    </cfRule>
    <cfRule type="expression" dxfId="2516" priority="5528">
      <formula>#REF!="Add"</formula>
    </cfRule>
    <cfRule type="expression" dxfId="2515" priority="5529">
      <formula>#REF!="Delete"</formula>
    </cfRule>
    <cfRule type="expression" dxfId="2514" priority="5530">
      <formula>#REF!="Change"</formula>
    </cfRule>
  </conditionalFormatting>
  <conditionalFormatting sqref="H162">
    <cfRule type="expression" priority="5523">
      <formula>#REF!=""</formula>
    </cfRule>
    <cfRule type="expression" dxfId="2513" priority="5524">
      <formula>#REF!="Add"</formula>
    </cfRule>
    <cfRule type="expression" dxfId="2512" priority="5525">
      <formula>#REF!="Remove"</formula>
    </cfRule>
    <cfRule type="expression" dxfId="2511" priority="5526">
      <formula>#REF!="Change"</formula>
    </cfRule>
  </conditionalFormatting>
  <conditionalFormatting sqref="A174:A175">
    <cfRule type="expression" priority="5516">
      <formula>#REF!=""</formula>
    </cfRule>
    <cfRule type="expression" dxfId="2510" priority="5517">
      <formula>#REF!="Add"</formula>
    </cfRule>
    <cfRule type="expression" dxfId="2509" priority="5518">
      <formula>#REF!="Delete"</formula>
    </cfRule>
    <cfRule type="expression" dxfId="2508" priority="5519">
      <formula>#REF!="Change"</formula>
    </cfRule>
  </conditionalFormatting>
  <conditionalFormatting sqref="A174:A175">
    <cfRule type="expression" priority="5512">
      <formula>#REF!=""</formula>
    </cfRule>
    <cfRule type="expression" dxfId="2507" priority="5513">
      <formula>#REF!="Add"</formula>
    </cfRule>
    <cfRule type="expression" dxfId="2506" priority="5514">
      <formula>#REF!="Remove"</formula>
    </cfRule>
    <cfRule type="expression" dxfId="2505" priority="5515">
      <formula>#REF!="Change"</formula>
    </cfRule>
  </conditionalFormatting>
  <conditionalFormatting sqref="A174:A175">
    <cfRule type="expression" dxfId="2504" priority="5509">
      <formula>#REF!="Delete"</formula>
    </cfRule>
    <cfRule type="expression" dxfId="2503" priority="5510">
      <formula>#REF!="Add"</formula>
    </cfRule>
    <cfRule type="expression" dxfId="2502" priority="5511">
      <formula>#REF!="Change"</formula>
    </cfRule>
  </conditionalFormatting>
  <conditionalFormatting sqref="B174:B175">
    <cfRule type="expression" dxfId="2501" priority="5487">
      <formula>#REF!="Delete"</formula>
    </cfRule>
    <cfRule type="expression" dxfId="2500" priority="5488">
      <formula>#REF!="Add"</formula>
    </cfRule>
    <cfRule type="expression" dxfId="2499" priority="5489">
      <formula>#REF!="Change"</formula>
    </cfRule>
  </conditionalFormatting>
  <conditionalFormatting sqref="C174:G175">
    <cfRule type="expression" priority="5505">
      <formula>#REF!=""</formula>
    </cfRule>
    <cfRule type="expression" dxfId="2498" priority="5506">
      <formula>#REF!="Add"</formula>
    </cfRule>
    <cfRule type="expression" dxfId="2497" priority="5507">
      <formula>#REF!="Remove"</formula>
    </cfRule>
    <cfRule type="expression" dxfId="2496" priority="5508">
      <formula>#REF!="Change"</formula>
    </cfRule>
  </conditionalFormatting>
  <conditionalFormatting sqref="C174:G175">
    <cfRule type="expression" priority="5501">
      <formula>#REF!=""</formula>
    </cfRule>
    <cfRule type="expression" dxfId="2495" priority="5502">
      <formula>#REF!="Add"</formula>
    </cfRule>
    <cfRule type="expression" dxfId="2494" priority="5503">
      <formula>#REF!="Delete"</formula>
    </cfRule>
    <cfRule type="expression" dxfId="2493" priority="5504">
      <formula>#REF!="Change"</formula>
    </cfRule>
  </conditionalFormatting>
  <conditionalFormatting sqref="C174:G175">
    <cfRule type="expression" dxfId="2492" priority="5498">
      <formula>#REF!="Delete"</formula>
    </cfRule>
    <cfRule type="expression" dxfId="2491" priority="5499">
      <formula>#REF!="Add"</formula>
    </cfRule>
    <cfRule type="expression" dxfId="2490" priority="5500">
      <formula>#REF!="Change"</formula>
    </cfRule>
  </conditionalFormatting>
  <conditionalFormatting sqref="B174:B175">
    <cfRule type="expression" priority="5494">
      <formula>#REF!=""</formula>
    </cfRule>
    <cfRule type="expression" dxfId="2489" priority="5495">
      <formula>#REF!="Add"</formula>
    </cfRule>
    <cfRule type="expression" dxfId="2488" priority="5496">
      <formula>#REF!="Remove"</formula>
    </cfRule>
    <cfRule type="expression" dxfId="2487" priority="5497">
      <formula>#REF!="Change"</formula>
    </cfRule>
  </conditionalFormatting>
  <conditionalFormatting sqref="B174:B175">
    <cfRule type="expression" priority="5490">
      <formula>#REF!=""</formula>
    </cfRule>
    <cfRule type="expression" dxfId="2486" priority="5491">
      <formula>#REF!="Add"</formula>
    </cfRule>
    <cfRule type="expression" dxfId="2485" priority="5492">
      <formula>#REF!="Delete"</formula>
    </cfRule>
    <cfRule type="expression" dxfId="2484" priority="5493">
      <formula>#REF!="Change"</formula>
    </cfRule>
  </conditionalFormatting>
  <conditionalFormatting sqref="A178">
    <cfRule type="expression" priority="5483">
      <formula>#REF!=""</formula>
    </cfRule>
    <cfRule type="expression" dxfId="2483" priority="5484">
      <formula>#REF!="Add"</formula>
    </cfRule>
    <cfRule type="expression" dxfId="2482" priority="5485">
      <formula>#REF!="Delete"</formula>
    </cfRule>
    <cfRule type="expression" dxfId="2481" priority="5486">
      <formula>#REF!="Change"</formula>
    </cfRule>
  </conditionalFormatting>
  <conditionalFormatting sqref="A178">
    <cfRule type="expression" priority="5479">
      <formula>#REF!=""</formula>
    </cfRule>
    <cfRule type="expression" dxfId="2480" priority="5480">
      <formula>#REF!="Add"</formula>
    </cfRule>
    <cfRule type="expression" dxfId="2479" priority="5481">
      <formula>#REF!="Remove"</formula>
    </cfRule>
    <cfRule type="expression" dxfId="2478" priority="5482">
      <formula>#REF!="Change"</formula>
    </cfRule>
  </conditionalFormatting>
  <conditionalFormatting sqref="A178">
    <cfRule type="expression" dxfId="2477" priority="5476">
      <formula>#REF!="Delete"</formula>
    </cfRule>
    <cfRule type="expression" dxfId="2476" priority="5477">
      <formula>#REF!="Add"</formula>
    </cfRule>
    <cfRule type="expression" dxfId="2475" priority="5478">
      <formula>#REF!="Change"</formula>
    </cfRule>
  </conditionalFormatting>
  <conditionalFormatting sqref="B178">
    <cfRule type="expression" dxfId="2474" priority="5454">
      <formula>#REF!="Delete"</formula>
    </cfRule>
    <cfRule type="expression" dxfId="2473" priority="5455">
      <formula>#REF!="Add"</formula>
    </cfRule>
    <cfRule type="expression" dxfId="2472" priority="5456">
      <formula>#REF!="Change"</formula>
    </cfRule>
  </conditionalFormatting>
  <conditionalFormatting sqref="B178">
    <cfRule type="expression" priority="5461">
      <formula>#REF!=""</formula>
    </cfRule>
    <cfRule type="expression" dxfId="2471" priority="5462">
      <formula>#REF!="Add"</formula>
    </cfRule>
    <cfRule type="expression" dxfId="2470" priority="5463">
      <formula>#REF!="Remove"</formula>
    </cfRule>
    <cfRule type="expression" dxfId="2469" priority="5464">
      <formula>#REF!="Change"</formula>
    </cfRule>
  </conditionalFormatting>
  <conditionalFormatting sqref="B178">
    <cfRule type="expression" priority="5457">
      <formula>#REF!=""</formula>
    </cfRule>
    <cfRule type="expression" dxfId="2468" priority="5458">
      <formula>#REF!="Add"</formula>
    </cfRule>
    <cfRule type="expression" dxfId="2467" priority="5459">
      <formula>#REF!="Delete"</formula>
    </cfRule>
    <cfRule type="expression" dxfId="2466" priority="5460">
      <formula>#REF!="Change"</formula>
    </cfRule>
  </conditionalFormatting>
  <conditionalFormatting sqref="G178">
    <cfRule type="expression" priority="5450">
      <formula>#REF!=""</formula>
    </cfRule>
    <cfRule type="expression" dxfId="2465" priority="5451">
      <formula>#REF!="Add"</formula>
    </cfRule>
    <cfRule type="expression" dxfId="2464" priority="5452">
      <formula>#REF!="Remove"</formula>
    </cfRule>
    <cfRule type="expression" dxfId="2463" priority="5453">
      <formula>#REF!="Change"</formula>
    </cfRule>
  </conditionalFormatting>
  <conditionalFormatting sqref="G178">
    <cfRule type="expression" priority="5446">
      <formula>#REF!=""</formula>
    </cfRule>
    <cfRule type="expression" dxfId="2462" priority="5447">
      <formula>#REF!="Add"</formula>
    </cfRule>
    <cfRule type="expression" dxfId="2461" priority="5448">
      <formula>#REF!="Delete"</formula>
    </cfRule>
    <cfRule type="expression" dxfId="2460" priority="5449">
      <formula>#REF!="Change"</formula>
    </cfRule>
  </conditionalFormatting>
  <conditionalFormatting sqref="G178">
    <cfRule type="expression" dxfId="2459" priority="5443">
      <formula>#REF!="Delete"</formula>
    </cfRule>
    <cfRule type="expression" dxfId="2458" priority="5444">
      <formula>#REF!="Add"</formula>
    </cfRule>
    <cfRule type="expression" dxfId="2457" priority="5445">
      <formula>#REF!="Change"</formula>
    </cfRule>
  </conditionalFormatting>
  <conditionalFormatting sqref="H163">
    <cfRule type="expression" priority="5439">
      <formula>#REF!=""</formula>
    </cfRule>
    <cfRule type="expression" dxfId="2456" priority="5440">
      <formula>#REF!="Add"</formula>
    </cfRule>
    <cfRule type="expression" dxfId="2455" priority="5441">
      <formula>#REF!="Delete"</formula>
    </cfRule>
    <cfRule type="expression" dxfId="2454" priority="5442">
      <formula>#REF!="Change"</formula>
    </cfRule>
  </conditionalFormatting>
  <conditionalFormatting sqref="H163">
    <cfRule type="expression" priority="5435">
      <formula>#REF!=""</formula>
    </cfRule>
    <cfRule type="expression" dxfId="2453" priority="5436">
      <formula>#REF!="Add"</formula>
    </cfRule>
    <cfRule type="expression" dxfId="2452" priority="5437">
      <formula>#REF!="Remove"</formula>
    </cfRule>
    <cfRule type="expression" dxfId="2451" priority="5438">
      <formula>#REF!="Change"</formula>
    </cfRule>
  </conditionalFormatting>
  <conditionalFormatting sqref="H163">
    <cfRule type="expression" dxfId="2450" priority="5432">
      <formula>#REF!="Delete"</formula>
    </cfRule>
    <cfRule type="expression" dxfId="2449" priority="5433">
      <formula>#REF!="Add"</formula>
    </cfRule>
    <cfRule type="expression" dxfId="2448" priority="5434">
      <formula>#REF!="Change"</formula>
    </cfRule>
  </conditionalFormatting>
  <conditionalFormatting sqref="A100">
    <cfRule type="expression" priority="5387">
      <formula>#REF!=""</formula>
    </cfRule>
    <cfRule type="expression" dxfId="2447" priority="5388">
      <formula>#REF!="Add"</formula>
    </cfRule>
    <cfRule type="expression" dxfId="2446" priority="5389">
      <formula>#REF!="Remove"</formula>
    </cfRule>
    <cfRule type="expression" dxfId="2445" priority="5390">
      <formula>#REF!="Change"</formula>
    </cfRule>
  </conditionalFormatting>
  <conditionalFormatting sqref="A97">
    <cfRule type="expression" priority="5402">
      <formula>#REF!=""</formula>
    </cfRule>
    <cfRule type="expression" dxfId="2444" priority="5403">
      <formula>#REF!="Add"</formula>
    </cfRule>
    <cfRule type="expression" dxfId="2443" priority="5404">
      <formula>#REF!="Remove"</formula>
    </cfRule>
    <cfRule type="expression" dxfId="2442" priority="5405">
      <formula>#REF!="Change"</formula>
    </cfRule>
  </conditionalFormatting>
  <conditionalFormatting sqref="A97 C97:G97 C98:F98">
    <cfRule type="expression" priority="5398">
      <formula>#REF!=""</formula>
    </cfRule>
    <cfRule type="expression" dxfId="2441" priority="5399">
      <formula>#REF!="Add"</formula>
    </cfRule>
    <cfRule type="expression" dxfId="2440" priority="5400">
      <formula>#REF!="Delete"</formula>
    </cfRule>
    <cfRule type="expression" dxfId="2439" priority="5401">
      <formula>#REF!="Change"</formula>
    </cfRule>
  </conditionalFormatting>
  <conditionalFormatting sqref="C97:G97 C98:F98">
    <cfRule type="expression" priority="5394">
      <formula>#REF!=""</formula>
    </cfRule>
    <cfRule type="expression" dxfId="2438" priority="5395">
      <formula>#REF!="Add"</formula>
    </cfRule>
    <cfRule type="expression" dxfId="2437" priority="5396">
      <formula>#REF!="Remove"</formula>
    </cfRule>
    <cfRule type="expression" dxfId="2436" priority="5397">
      <formula>#REF!="Change"</formula>
    </cfRule>
  </conditionalFormatting>
  <conditionalFormatting sqref="A97 C97:G97 C98:F98">
    <cfRule type="expression" dxfId="2435" priority="5391">
      <formula>#REF!="Delete"</formula>
    </cfRule>
    <cfRule type="expression" dxfId="2434" priority="5392">
      <formula>#REF!="Add"</formula>
    </cfRule>
    <cfRule type="expression" dxfId="2433" priority="5393">
      <formula>#REF!="Change"</formula>
    </cfRule>
  </conditionalFormatting>
  <conditionalFormatting sqref="A101">
    <cfRule type="expression" priority="5372">
      <formula>#REF!=""</formula>
    </cfRule>
    <cfRule type="expression" dxfId="2432" priority="5373">
      <formula>#REF!="Add"</formula>
    </cfRule>
    <cfRule type="expression" dxfId="2431" priority="5374">
      <formula>#REF!="Remove"</formula>
    </cfRule>
    <cfRule type="expression" dxfId="2430" priority="5375">
      <formula>#REF!="Change"</formula>
    </cfRule>
  </conditionalFormatting>
  <conditionalFormatting sqref="A100 C100:G100">
    <cfRule type="expression" priority="5383">
      <formula>#REF!=""</formula>
    </cfRule>
    <cfRule type="expression" dxfId="2429" priority="5384">
      <formula>#REF!="Add"</formula>
    </cfRule>
    <cfRule type="expression" dxfId="2428" priority="5385">
      <formula>#REF!="Delete"</formula>
    </cfRule>
    <cfRule type="expression" dxfId="2427" priority="5386">
      <formula>#REF!="Change"</formula>
    </cfRule>
  </conditionalFormatting>
  <conditionalFormatting sqref="C100:G100">
    <cfRule type="expression" priority="5379">
      <formula>#REF!=""</formula>
    </cfRule>
    <cfRule type="expression" dxfId="2426" priority="5380">
      <formula>#REF!="Add"</formula>
    </cfRule>
    <cfRule type="expression" dxfId="2425" priority="5381">
      <formula>#REF!="Remove"</formula>
    </cfRule>
    <cfRule type="expression" dxfId="2424" priority="5382">
      <formula>#REF!="Change"</formula>
    </cfRule>
  </conditionalFormatting>
  <conditionalFormatting sqref="A100 C100:G100">
    <cfRule type="expression" dxfId="2423" priority="5376">
      <formula>#REF!="Delete"</formula>
    </cfRule>
    <cfRule type="expression" dxfId="2422" priority="5377">
      <formula>#REF!="Add"</formula>
    </cfRule>
    <cfRule type="expression" dxfId="2421" priority="5378">
      <formula>#REF!="Change"</formula>
    </cfRule>
  </conditionalFormatting>
  <conditionalFormatting sqref="A101 C101:G101">
    <cfRule type="expression" priority="5368">
      <formula>#REF!=""</formula>
    </cfRule>
    <cfRule type="expression" dxfId="2420" priority="5369">
      <formula>#REF!="Add"</formula>
    </cfRule>
    <cfRule type="expression" dxfId="2419" priority="5370">
      <formula>#REF!="Delete"</formula>
    </cfRule>
    <cfRule type="expression" dxfId="2418" priority="5371">
      <formula>#REF!="Change"</formula>
    </cfRule>
  </conditionalFormatting>
  <conditionalFormatting sqref="C101:G101">
    <cfRule type="expression" priority="5364">
      <formula>#REF!=""</formula>
    </cfRule>
    <cfRule type="expression" dxfId="2417" priority="5365">
      <formula>#REF!="Add"</formula>
    </cfRule>
    <cfRule type="expression" dxfId="2416" priority="5366">
      <formula>#REF!="Remove"</formula>
    </cfRule>
    <cfRule type="expression" dxfId="2415" priority="5367">
      <formula>#REF!="Change"</formula>
    </cfRule>
  </conditionalFormatting>
  <conditionalFormatting sqref="A101 C101:G101">
    <cfRule type="expression" dxfId="2414" priority="5361">
      <formula>#REF!="Delete"</formula>
    </cfRule>
    <cfRule type="expression" dxfId="2413" priority="5362">
      <formula>#REF!="Add"</formula>
    </cfRule>
    <cfRule type="expression" dxfId="2412" priority="5363">
      <formula>#REF!="Change"</formula>
    </cfRule>
  </conditionalFormatting>
  <conditionalFormatting sqref="D216:F220 D222:F222">
    <cfRule type="expression" priority="5261">
      <formula>#REF!=""</formula>
    </cfRule>
    <cfRule type="expression" dxfId="2411" priority="5262">
      <formula>#REF!="Add"</formula>
    </cfRule>
    <cfRule type="expression" dxfId="2410" priority="5263">
      <formula>#REF!="Delete"</formula>
    </cfRule>
    <cfRule type="expression" dxfId="2409" priority="5264">
      <formula>#REF!="Change"</formula>
    </cfRule>
  </conditionalFormatting>
  <conditionalFormatting sqref="D216:F220 D222:F222">
    <cfRule type="expression" priority="5257">
      <formula>#REF!=""</formula>
    </cfRule>
    <cfRule type="expression" dxfId="2408" priority="5258">
      <formula>#REF!="Add"</formula>
    </cfRule>
    <cfRule type="expression" dxfId="2407" priority="5259">
      <formula>#REF!="Remove"</formula>
    </cfRule>
    <cfRule type="expression" dxfId="2406" priority="5260">
      <formula>#REF!="Change"</formula>
    </cfRule>
  </conditionalFormatting>
  <conditionalFormatting sqref="D216:F220 D222:F222">
    <cfRule type="expression" dxfId="2405" priority="5254">
      <formula>#REF!="Delete"</formula>
    </cfRule>
    <cfRule type="expression" dxfId="2404" priority="5255">
      <formula>#REF!="Add"</formula>
    </cfRule>
    <cfRule type="expression" dxfId="2403" priority="5256">
      <formula>#REF!="Change"</formula>
    </cfRule>
  </conditionalFormatting>
  <conditionalFormatting sqref="G216:G220 G222">
    <cfRule type="expression" priority="5239">
      <formula>#REF!=""</formula>
    </cfRule>
    <cfRule type="expression" dxfId="2402" priority="5240">
      <formula>#REF!="Add"</formula>
    </cfRule>
    <cfRule type="expression" dxfId="2401" priority="5241">
      <formula>#REF!="Delete"</formula>
    </cfRule>
    <cfRule type="expression" dxfId="2400" priority="5242">
      <formula>#REF!="Change"</formula>
    </cfRule>
  </conditionalFormatting>
  <conditionalFormatting sqref="G216:G220 G222">
    <cfRule type="expression" priority="5235">
      <formula>#REF!=""</formula>
    </cfRule>
    <cfRule type="expression" dxfId="2399" priority="5236">
      <formula>#REF!="Add"</formula>
    </cfRule>
    <cfRule type="expression" dxfId="2398" priority="5237">
      <formula>#REF!="Remove"</formula>
    </cfRule>
    <cfRule type="expression" dxfId="2397" priority="5238">
      <formula>#REF!="Change"</formula>
    </cfRule>
  </conditionalFormatting>
  <conditionalFormatting sqref="G216:G220 G222">
    <cfRule type="expression" dxfId="2396" priority="5232">
      <formula>#REF!="Delete"</formula>
    </cfRule>
    <cfRule type="expression" dxfId="2395" priority="5233">
      <formula>#REF!="Add"</formula>
    </cfRule>
    <cfRule type="expression" dxfId="2394" priority="5234">
      <formula>#REF!="Change"</formula>
    </cfRule>
  </conditionalFormatting>
  <conditionalFormatting sqref="C216:C220 C222">
    <cfRule type="expression" priority="5250">
      <formula>#REF!=""</formula>
    </cfRule>
    <cfRule type="expression" dxfId="2393" priority="5251">
      <formula>#REF!="Add"</formula>
    </cfRule>
    <cfRule type="expression" dxfId="2392" priority="5252">
      <formula>#REF!="Delete"</formula>
    </cfRule>
    <cfRule type="expression" dxfId="2391" priority="5253">
      <formula>#REF!="Change"</formula>
    </cfRule>
  </conditionalFormatting>
  <conditionalFormatting sqref="C216:C220 C222">
    <cfRule type="expression" priority="5246">
      <formula>#REF!=""</formula>
    </cfRule>
    <cfRule type="expression" dxfId="2390" priority="5247">
      <formula>#REF!="Add"</formula>
    </cfRule>
    <cfRule type="expression" dxfId="2389" priority="5248">
      <formula>#REF!="Remove"</formula>
    </cfRule>
    <cfRule type="expression" dxfId="2388" priority="5249">
      <formula>#REF!="Change"</formula>
    </cfRule>
  </conditionalFormatting>
  <conditionalFormatting sqref="C216:C220 C222">
    <cfRule type="expression" dxfId="2387" priority="5243">
      <formula>#REF!="Delete"</formula>
    </cfRule>
    <cfRule type="expression" dxfId="2386" priority="5244">
      <formula>#REF!="Add"</formula>
    </cfRule>
    <cfRule type="expression" dxfId="2385" priority="5245">
      <formula>#REF!="Change"</formula>
    </cfRule>
  </conditionalFormatting>
  <conditionalFormatting sqref="H100:H101 H103 H97:H98">
    <cfRule type="expression" priority="5172">
      <formula>#REF!=""</formula>
    </cfRule>
    <cfRule type="expression" dxfId="2384" priority="5173">
      <formula>#REF!="Add"</formula>
    </cfRule>
    <cfRule type="expression" dxfId="2383" priority="5174">
      <formula>#REF!="Delete"</formula>
    </cfRule>
    <cfRule type="expression" dxfId="2382" priority="5175">
      <formula>#REF!="Change"</formula>
    </cfRule>
  </conditionalFormatting>
  <conditionalFormatting sqref="H100:H101 H103 H97:H98">
    <cfRule type="expression" priority="5168">
      <formula>#REF!=""</formula>
    </cfRule>
    <cfRule type="expression" dxfId="2381" priority="5169">
      <formula>#REF!="Add"</formula>
    </cfRule>
    <cfRule type="expression" dxfId="2380" priority="5170">
      <formula>#REF!="Remove"</formula>
    </cfRule>
    <cfRule type="expression" dxfId="2379" priority="5171">
      <formula>#REF!="Change"</formula>
    </cfRule>
  </conditionalFormatting>
  <conditionalFormatting sqref="H100:H101 H103 H97:H98">
    <cfRule type="expression" dxfId="2378" priority="5165">
      <formula>#REF!="Delete"</formula>
    </cfRule>
    <cfRule type="expression" dxfId="2377" priority="5166">
      <formula>#REF!="Add"</formula>
    </cfRule>
    <cfRule type="expression" dxfId="2376" priority="5167">
      <formula>#REF!="Change"</formula>
    </cfRule>
  </conditionalFormatting>
  <conditionalFormatting sqref="A103">
    <cfRule type="expression" priority="5228">
      <formula>#REF!=""</formula>
    </cfRule>
    <cfRule type="expression" dxfId="2375" priority="5229">
      <formula>#REF!="Add"</formula>
    </cfRule>
    <cfRule type="expression" dxfId="2374" priority="5230">
      <formula>#REF!="Remove"</formula>
    </cfRule>
    <cfRule type="expression" dxfId="2373" priority="5231">
      <formula>#REF!="Change"</formula>
    </cfRule>
  </conditionalFormatting>
  <conditionalFormatting sqref="A103 C103:G103">
    <cfRule type="expression" priority="5224">
      <formula>#REF!=""</formula>
    </cfRule>
    <cfRule type="expression" dxfId="2372" priority="5225">
      <formula>#REF!="Add"</formula>
    </cfRule>
    <cfRule type="expression" dxfId="2371" priority="5226">
      <formula>#REF!="Delete"</formula>
    </cfRule>
    <cfRule type="expression" dxfId="2370" priority="5227">
      <formula>#REF!="Change"</formula>
    </cfRule>
  </conditionalFormatting>
  <conditionalFormatting sqref="C103:G103">
    <cfRule type="expression" priority="5220">
      <formula>#REF!=""</formula>
    </cfRule>
    <cfRule type="expression" dxfId="2369" priority="5221">
      <formula>#REF!="Add"</formula>
    </cfRule>
    <cfRule type="expression" dxfId="2368" priority="5222">
      <formula>#REF!="Remove"</formula>
    </cfRule>
    <cfRule type="expression" dxfId="2367" priority="5223">
      <formula>#REF!="Change"</formula>
    </cfRule>
  </conditionalFormatting>
  <conditionalFormatting sqref="A103 C103:G103">
    <cfRule type="expression" dxfId="2366" priority="5217">
      <formula>#REF!="Delete"</formula>
    </cfRule>
    <cfRule type="expression" dxfId="2365" priority="5218">
      <formula>#REF!="Add"</formula>
    </cfRule>
    <cfRule type="expression" dxfId="2364" priority="5219">
      <formula>#REF!="Change"</formula>
    </cfRule>
  </conditionalFormatting>
  <conditionalFormatting sqref="A95">
    <cfRule type="expression" priority="5198">
      <formula>#REF!=""</formula>
    </cfRule>
    <cfRule type="expression" dxfId="2363" priority="5199">
      <formula>#REF!="Add"</formula>
    </cfRule>
    <cfRule type="expression" dxfId="2362" priority="5200">
      <formula>#REF!="Remove"</formula>
    </cfRule>
    <cfRule type="expression" dxfId="2361" priority="5201">
      <formula>#REF!="Change"</formula>
    </cfRule>
  </conditionalFormatting>
  <conditionalFormatting sqref="C241 E241:F241">
    <cfRule type="expression" priority="5209">
      <formula>#REF!=""</formula>
    </cfRule>
    <cfRule type="expression" dxfId="2360" priority="5210">
      <formula>#REF!="Add"</formula>
    </cfRule>
    <cfRule type="expression" dxfId="2359" priority="5211">
      <formula>#REF!="Delete"</formula>
    </cfRule>
    <cfRule type="expression" dxfId="2358" priority="5212">
      <formula>#REF!="Change"</formula>
    </cfRule>
  </conditionalFormatting>
  <conditionalFormatting sqref="C241 E241:F241">
    <cfRule type="expression" priority="5205">
      <formula>#REF!=""</formula>
    </cfRule>
    <cfRule type="expression" dxfId="2357" priority="5206">
      <formula>#REF!="Add"</formula>
    </cfRule>
    <cfRule type="expression" dxfId="2356" priority="5207">
      <formula>#REF!="Remove"</formula>
    </cfRule>
    <cfRule type="expression" dxfId="2355" priority="5208">
      <formula>#REF!="Change"</formula>
    </cfRule>
  </conditionalFormatting>
  <conditionalFormatting sqref="C241 E241:F241">
    <cfRule type="expression" dxfId="2354" priority="5202">
      <formula>#REF!="Delete"</formula>
    </cfRule>
    <cfRule type="expression" dxfId="2353" priority="5203">
      <formula>#REF!="Add"</formula>
    </cfRule>
    <cfRule type="expression" dxfId="2352" priority="5204">
      <formula>#REF!="Change"</formula>
    </cfRule>
  </conditionalFormatting>
  <conditionalFormatting sqref="D223:F223 E224:F237">
    <cfRule type="expression" priority="5095">
      <formula>#REF!=""</formula>
    </cfRule>
    <cfRule type="expression" dxfId="2351" priority="5096">
      <formula>#REF!="Add"</formula>
    </cfRule>
    <cfRule type="expression" dxfId="2350" priority="5097">
      <formula>#REF!="Delete"</formula>
    </cfRule>
    <cfRule type="expression" dxfId="2349" priority="5098">
      <formula>#REF!="Change"</formula>
    </cfRule>
  </conditionalFormatting>
  <conditionalFormatting sqref="D223:F223 E224:F237">
    <cfRule type="expression" priority="5091">
      <formula>#REF!=""</formula>
    </cfRule>
    <cfRule type="expression" dxfId="2348" priority="5092">
      <formula>#REF!="Add"</formula>
    </cfRule>
    <cfRule type="expression" dxfId="2347" priority="5093">
      <formula>#REF!="Remove"</formula>
    </cfRule>
    <cfRule type="expression" dxfId="2346" priority="5094">
      <formula>#REF!="Change"</formula>
    </cfRule>
  </conditionalFormatting>
  <conditionalFormatting sqref="D223:F223 E224:F237">
    <cfRule type="expression" dxfId="2345" priority="5088">
      <formula>#REF!="Delete"</formula>
    </cfRule>
    <cfRule type="expression" dxfId="2344" priority="5089">
      <formula>#REF!="Add"</formula>
    </cfRule>
    <cfRule type="expression" dxfId="2343" priority="5090">
      <formula>#REF!="Change"</formula>
    </cfRule>
  </conditionalFormatting>
  <conditionalFormatting sqref="C223:C237">
    <cfRule type="expression" priority="5084">
      <formula>#REF!=""</formula>
    </cfRule>
    <cfRule type="expression" dxfId="2342" priority="5085">
      <formula>#REF!="Add"</formula>
    </cfRule>
    <cfRule type="expression" dxfId="2341" priority="5086">
      <formula>#REF!="Delete"</formula>
    </cfRule>
    <cfRule type="expression" dxfId="2340" priority="5087">
      <formula>#REF!="Change"</formula>
    </cfRule>
  </conditionalFormatting>
  <conditionalFormatting sqref="C223:C237">
    <cfRule type="expression" priority="5080">
      <formula>#REF!=""</formula>
    </cfRule>
    <cfRule type="expression" dxfId="2339" priority="5081">
      <formula>#REF!="Add"</formula>
    </cfRule>
    <cfRule type="expression" dxfId="2338" priority="5082">
      <formula>#REF!="Remove"</formula>
    </cfRule>
    <cfRule type="expression" dxfId="2337" priority="5083">
      <formula>#REF!="Change"</formula>
    </cfRule>
  </conditionalFormatting>
  <conditionalFormatting sqref="C223:C237">
    <cfRule type="expression" dxfId="2336" priority="5077">
      <formula>#REF!="Delete"</formula>
    </cfRule>
    <cfRule type="expression" dxfId="2335" priority="5078">
      <formula>#REF!="Add"</formula>
    </cfRule>
    <cfRule type="expression" dxfId="2334" priority="5079">
      <formula>#REF!="Change"</formula>
    </cfRule>
  </conditionalFormatting>
  <conditionalFormatting sqref="A95 C95:G95">
    <cfRule type="expression" priority="5194">
      <formula>#REF!=""</formula>
    </cfRule>
    <cfRule type="expression" dxfId="2333" priority="5195">
      <formula>#REF!="Add"</formula>
    </cfRule>
    <cfRule type="expression" dxfId="2332" priority="5196">
      <formula>#REF!="Delete"</formula>
    </cfRule>
    <cfRule type="expression" dxfId="2331" priority="5197">
      <formula>#REF!="Change"</formula>
    </cfRule>
  </conditionalFormatting>
  <conditionalFormatting sqref="C95:G95">
    <cfRule type="expression" priority="5190">
      <formula>#REF!=""</formula>
    </cfRule>
    <cfRule type="expression" dxfId="2330" priority="5191">
      <formula>#REF!="Add"</formula>
    </cfRule>
    <cfRule type="expression" dxfId="2329" priority="5192">
      <formula>#REF!="Remove"</formula>
    </cfRule>
    <cfRule type="expression" dxfId="2328" priority="5193">
      <formula>#REF!="Change"</formula>
    </cfRule>
  </conditionalFormatting>
  <conditionalFormatting sqref="A95 C95:G95">
    <cfRule type="expression" dxfId="2327" priority="5187">
      <formula>#REF!="Delete"</formula>
    </cfRule>
    <cfRule type="expression" dxfId="2326" priority="5188">
      <formula>#REF!="Add"</formula>
    </cfRule>
    <cfRule type="expression" dxfId="2325" priority="5189">
      <formula>#REF!="Change"</formula>
    </cfRule>
  </conditionalFormatting>
  <conditionalFormatting sqref="H100:H101 H103 H97:H98">
    <cfRule type="expression" priority="5183">
      <formula>#REF!=""</formula>
    </cfRule>
    <cfRule type="expression" dxfId="2324" priority="5184">
      <formula>#REF!="Add"</formula>
    </cfRule>
    <cfRule type="expression" dxfId="2323" priority="5185">
      <formula>#REF!="Delete"</formula>
    </cfRule>
    <cfRule type="expression" dxfId="2322" priority="5186">
      <formula>#REF!="Change"</formula>
    </cfRule>
  </conditionalFormatting>
  <conditionalFormatting sqref="H100:H101 H103 H97:H98">
    <cfRule type="expression" priority="5179">
      <formula>#REF!=""</formula>
    </cfRule>
    <cfRule type="expression" dxfId="2321" priority="5180">
      <formula>#REF!="Add"</formula>
    </cfRule>
    <cfRule type="expression" dxfId="2320" priority="5181">
      <formula>#REF!="Remove"</formula>
    </cfRule>
    <cfRule type="expression" dxfId="2319" priority="5182">
      <formula>#REF!="Change"</formula>
    </cfRule>
  </conditionalFormatting>
  <conditionalFormatting sqref="H100:H101 H103 H97:H98">
    <cfRule type="expression" dxfId="2318" priority="5176">
      <formula>#REF!="Delete"</formula>
    </cfRule>
    <cfRule type="expression" dxfId="2317" priority="5177">
      <formula>#REF!="Add"</formula>
    </cfRule>
    <cfRule type="expression" dxfId="2316" priority="5178">
      <formula>#REF!="Change"</formula>
    </cfRule>
  </conditionalFormatting>
  <conditionalFormatting sqref="D241">
    <cfRule type="expression" priority="5117">
      <formula>#REF!=""</formula>
    </cfRule>
    <cfRule type="expression" dxfId="2315" priority="5118">
      <formula>#REF!="Add"</formula>
    </cfRule>
    <cfRule type="expression" dxfId="2314" priority="5119">
      <formula>#REF!="Delete"</formula>
    </cfRule>
    <cfRule type="expression" dxfId="2313" priority="5120">
      <formula>#REF!="Change"</formula>
    </cfRule>
  </conditionalFormatting>
  <conditionalFormatting sqref="D241">
    <cfRule type="expression" priority="5113">
      <formula>#REF!=""</formula>
    </cfRule>
    <cfRule type="expression" dxfId="2312" priority="5114">
      <formula>#REF!="Add"</formula>
    </cfRule>
    <cfRule type="expression" dxfId="2311" priority="5115">
      <formula>#REF!="Remove"</formula>
    </cfRule>
    <cfRule type="expression" dxfId="2310" priority="5116">
      <formula>#REF!="Change"</formula>
    </cfRule>
  </conditionalFormatting>
  <conditionalFormatting sqref="D241">
    <cfRule type="expression" dxfId="2309" priority="5110">
      <formula>#REF!="Delete"</formula>
    </cfRule>
    <cfRule type="expression" dxfId="2308" priority="5111">
      <formula>#REF!="Add"</formula>
    </cfRule>
    <cfRule type="expression" dxfId="2307" priority="5112">
      <formula>#REF!="Change"</formula>
    </cfRule>
  </conditionalFormatting>
  <conditionalFormatting sqref="G223:G237">
    <cfRule type="expression" priority="5073">
      <formula>#REF!=""</formula>
    </cfRule>
    <cfRule type="expression" dxfId="2306" priority="5074">
      <formula>#REF!="Add"</formula>
    </cfRule>
    <cfRule type="expression" dxfId="2305" priority="5075">
      <formula>#REF!="Delete"</formula>
    </cfRule>
    <cfRule type="expression" dxfId="2304" priority="5076">
      <formula>#REF!="Change"</formula>
    </cfRule>
  </conditionalFormatting>
  <conditionalFormatting sqref="G223:G237">
    <cfRule type="expression" priority="5069">
      <formula>#REF!=""</formula>
    </cfRule>
    <cfRule type="expression" dxfId="2303" priority="5070">
      <formula>#REF!="Add"</formula>
    </cfRule>
    <cfRule type="expression" dxfId="2302" priority="5071">
      <formula>#REF!="Remove"</formula>
    </cfRule>
    <cfRule type="expression" dxfId="2301" priority="5072">
      <formula>#REF!="Change"</formula>
    </cfRule>
  </conditionalFormatting>
  <conditionalFormatting sqref="G223:G237">
    <cfRule type="expression" dxfId="2300" priority="5066">
      <formula>#REF!="Delete"</formula>
    </cfRule>
    <cfRule type="expression" dxfId="2299" priority="5067">
      <formula>#REF!="Add"</formula>
    </cfRule>
    <cfRule type="expression" dxfId="2298" priority="5068">
      <formula>#REF!="Change"</formula>
    </cfRule>
  </conditionalFormatting>
  <conditionalFormatting sqref="G243:G247">
    <cfRule type="expression" priority="4974">
      <formula>#REF!=""</formula>
    </cfRule>
    <cfRule type="expression" dxfId="2297" priority="4975">
      <formula>#REF!="Add"</formula>
    </cfRule>
    <cfRule type="expression" dxfId="2296" priority="4976">
      <formula>#REF!="Delete"</formula>
    </cfRule>
    <cfRule type="expression" dxfId="2295" priority="4977">
      <formula>#REF!="Change"</formula>
    </cfRule>
  </conditionalFormatting>
  <conditionalFormatting sqref="G243:G247">
    <cfRule type="expression" priority="4970">
      <formula>#REF!=""</formula>
    </cfRule>
    <cfRule type="expression" dxfId="2294" priority="4971">
      <formula>#REF!="Add"</formula>
    </cfRule>
    <cfRule type="expression" dxfId="2293" priority="4972">
      <formula>#REF!="Remove"</formula>
    </cfRule>
    <cfRule type="expression" dxfId="2292" priority="4973">
      <formula>#REF!="Change"</formula>
    </cfRule>
  </conditionalFormatting>
  <conditionalFormatting sqref="G243:G247">
    <cfRule type="expression" dxfId="2291" priority="4967">
      <formula>#REF!="Delete"</formula>
    </cfRule>
    <cfRule type="expression" dxfId="2290" priority="4968">
      <formula>#REF!="Add"</formula>
    </cfRule>
    <cfRule type="expression" dxfId="2289" priority="4969">
      <formula>#REF!="Change"</formula>
    </cfRule>
  </conditionalFormatting>
  <conditionalFormatting sqref="A188">
    <cfRule type="expression" priority="4919">
      <formula>#REF!=""</formula>
    </cfRule>
    <cfRule type="expression" dxfId="2288" priority="4920">
      <formula>#REF!="Add"</formula>
    </cfRule>
    <cfRule type="expression" dxfId="2287" priority="4921">
      <formula>#REF!="Remove"</formula>
    </cfRule>
    <cfRule type="expression" dxfId="2286" priority="4922">
      <formula>#REF!="Change"</formula>
    </cfRule>
  </conditionalFormatting>
  <conditionalFormatting sqref="A188:B188">
    <cfRule type="expression" priority="4915">
      <formula>#REF!=""</formula>
    </cfRule>
    <cfRule type="expression" dxfId="2285" priority="4916">
      <formula>#REF!="Add"</formula>
    </cfRule>
    <cfRule type="expression" dxfId="2284" priority="4917">
      <formula>#REF!="Delete"</formula>
    </cfRule>
    <cfRule type="expression" dxfId="2283" priority="4918">
      <formula>#REF!="Change"</formula>
    </cfRule>
  </conditionalFormatting>
  <conditionalFormatting sqref="B188">
    <cfRule type="expression" priority="4911">
      <formula>#REF!=""</formula>
    </cfRule>
    <cfRule type="expression" dxfId="2282" priority="4912">
      <formula>#REF!="Add"</formula>
    </cfRule>
    <cfRule type="expression" dxfId="2281" priority="4913">
      <formula>#REF!="Remove"</formula>
    </cfRule>
    <cfRule type="expression" dxfId="2280" priority="4914">
      <formula>#REF!="Change"</formula>
    </cfRule>
  </conditionalFormatting>
  <conditionalFormatting sqref="A188:B188">
    <cfRule type="expression" dxfId="2279" priority="4908">
      <formula>#REF!="Delete"</formula>
    </cfRule>
    <cfRule type="expression" dxfId="2278" priority="4909">
      <formula>#REF!="Add"</formula>
    </cfRule>
    <cfRule type="expression" dxfId="2277" priority="4910">
      <formula>#REF!="Change"</formula>
    </cfRule>
  </conditionalFormatting>
  <conditionalFormatting sqref="B95 B241 B97">
    <cfRule type="expression" dxfId="2276" priority="4897">
      <formula>#REF!="Delete"</formula>
    </cfRule>
    <cfRule type="expression" dxfId="2275" priority="4898">
      <formula>#REF!="Add"</formula>
    </cfRule>
    <cfRule type="expression" dxfId="2274" priority="4899">
      <formula>#REF!="Change"</formula>
    </cfRule>
  </conditionalFormatting>
  <conditionalFormatting sqref="B95 B241 B97">
    <cfRule type="expression" priority="4904">
      <formula>#REF!=""</formula>
    </cfRule>
    <cfRule type="expression" dxfId="2273" priority="4905">
      <formula>#REF!="Add"</formula>
    </cfRule>
    <cfRule type="expression" dxfId="2272" priority="4906">
      <formula>#REF!="Remove"</formula>
    </cfRule>
    <cfRule type="expression" dxfId="2271" priority="4907">
      <formula>#REF!="Change"</formula>
    </cfRule>
  </conditionalFormatting>
  <conditionalFormatting sqref="B95 B241 B97">
    <cfRule type="expression" priority="4900">
      <formula>#REF!=""</formula>
    </cfRule>
    <cfRule type="expression" dxfId="2270" priority="4901">
      <formula>#REF!="Add"</formula>
    </cfRule>
    <cfRule type="expression" dxfId="2269" priority="4902">
      <formula>#REF!="Delete"</formula>
    </cfRule>
    <cfRule type="expression" dxfId="2268" priority="4903">
      <formula>#REF!="Change"</formula>
    </cfRule>
  </conditionalFormatting>
  <conditionalFormatting sqref="H243:H247">
    <cfRule type="expression" priority="4882">
      <formula>#REF!=""</formula>
    </cfRule>
    <cfRule type="expression" dxfId="2267" priority="4883">
      <formula>#REF!="Add"</formula>
    </cfRule>
    <cfRule type="expression" dxfId="2266" priority="4884">
      <formula>#REF!="Delete"</formula>
    </cfRule>
    <cfRule type="expression" dxfId="2265" priority="4885">
      <formula>#REF!="Change"</formula>
    </cfRule>
  </conditionalFormatting>
  <conditionalFormatting sqref="H243:H247">
    <cfRule type="expression" priority="4878">
      <formula>#REF!=""</formula>
    </cfRule>
    <cfRule type="expression" dxfId="2264" priority="4879">
      <formula>#REF!="Add"</formula>
    </cfRule>
    <cfRule type="expression" dxfId="2263" priority="4880">
      <formula>#REF!="Remove"</formula>
    </cfRule>
    <cfRule type="expression" dxfId="2262" priority="4881">
      <formula>#REF!="Change"</formula>
    </cfRule>
  </conditionalFormatting>
  <conditionalFormatting sqref="H243:H247">
    <cfRule type="expression" dxfId="2261" priority="4875">
      <formula>#REF!="Delete"</formula>
    </cfRule>
    <cfRule type="expression" dxfId="2260" priority="4876">
      <formula>#REF!="Add"</formula>
    </cfRule>
    <cfRule type="expression" dxfId="2259" priority="4877">
      <formula>#REF!="Change"</formula>
    </cfRule>
  </conditionalFormatting>
  <conditionalFormatting sqref="H243:H247">
    <cfRule type="expression" priority="4871">
      <formula>#REF!=""</formula>
    </cfRule>
    <cfRule type="expression" dxfId="2258" priority="4872">
      <formula>#REF!="Add"</formula>
    </cfRule>
    <cfRule type="expression" dxfId="2257" priority="4873">
      <formula>#REF!="Delete"</formula>
    </cfRule>
    <cfRule type="expression" dxfId="2256" priority="4874">
      <formula>#REF!="Change"</formula>
    </cfRule>
  </conditionalFormatting>
  <conditionalFormatting sqref="H243:H247">
    <cfRule type="expression" priority="4867">
      <formula>#REF!=""</formula>
    </cfRule>
    <cfRule type="expression" dxfId="2255" priority="4868">
      <formula>#REF!="Add"</formula>
    </cfRule>
    <cfRule type="expression" dxfId="2254" priority="4869">
      <formula>#REF!="Remove"</formula>
    </cfRule>
    <cfRule type="expression" dxfId="2253" priority="4870">
      <formula>#REF!="Change"</formula>
    </cfRule>
  </conditionalFormatting>
  <conditionalFormatting sqref="H243:H247">
    <cfRule type="expression" dxfId="2252" priority="4864">
      <formula>#REF!="Delete"</formula>
    </cfRule>
    <cfRule type="expression" dxfId="2251" priority="4865">
      <formula>#REF!="Add"</formula>
    </cfRule>
    <cfRule type="expression" dxfId="2250" priority="4866">
      <formula>#REF!="Change"</formula>
    </cfRule>
  </conditionalFormatting>
  <conditionalFormatting sqref="C203 F203:G203">
    <cfRule type="expression" priority="4845">
      <formula>#REF!=""</formula>
    </cfRule>
    <cfRule type="expression" dxfId="2249" priority="4846">
      <formula>#REF!="Add"</formula>
    </cfRule>
    <cfRule type="expression" dxfId="2248" priority="4847">
      <formula>#REF!="Remove"</formula>
    </cfRule>
    <cfRule type="expression" dxfId="2247" priority="4848">
      <formula>#REF!="Change"</formula>
    </cfRule>
  </conditionalFormatting>
  <conditionalFormatting sqref="C203 F203:G203">
    <cfRule type="expression" priority="4841">
      <formula>#REF!=""</formula>
    </cfRule>
    <cfRule type="expression" dxfId="2246" priority="4842">
      <formula>#REF!="Add"</formula>
    </cfRule>
    <cfRule type="expression" dxfId="2245" priority="4843">
      <formula>#REF!="Delete"</formula>
    </cfRule>
    <cfRule type="expression" dxfId="2244" priority="4844">
      <formula>#REF!="Change"</formula>
    </cfRule>
  </conditionalFormatting>
  <conditionalFormatting sqref="C203 F203:G203">
    <cfRule type="expression" dxfId="2243" priority="4838">
      <formula>#REF!="Delete"</formula>
    </cfRule>
    <cfRule type="expression" dxfId="2242" priority="4839">
      <formula>#REF!="Add"</formula>
    </cfRule>
    <cfRule type="expression" dxfId="2241" priority="4840">
      <formula>#REF!="Change"</formula>
    </cfRule>
  </conditionalFormatting>
  <conditionalFormatting sqref="B203">
    <cfRule type="expression" priority="4834">
      <formula>#REF!=""</formula>
    </cfRule>
    <cfRule type="expression" dxfId="2240" priority="4835">
      <formula>#REF!="Add"</formula>
    </cfRule>
    <cfRule type="expression" dxfId="2239" priority="4836">
      <formula>#REF!="Remove"</formula>
    </cfRule>
    <cfRule type="expression" dxfId="2238" priority="4837">
      <formula>#REF!="Change"</formula>
    </cfRule>
  </conditionalFormatting>
  <conditionalFormatting sqref="B203">
    <cfRule type="expression" priority="4830">
      <formula>#REF!=""</formula>
    </cfRule>
    <cfRule type="expression" dxfId="2237" priority="4831">
      <formula>#REF!="Add"</formula>
    </cfRule>
    <cfRule type="expression" dxfId="2236" priority="4832">
      <formula>#REF!="Delete"</formula>
    </cfRule>
    <cfRule type="expression" dxfId="2235" priority="4833">
      <formula>#REF!="Change"</formula>
    </cfRule>
  </conditionalFormatting>
  <conditionalFormatting sqref="B203">
    <cfRule type="expression" dxfId="2234" priority="4827">
      <formula>#REF!="Delete"</formula>
    </cfRule>
    <cfRule type="expression" dxfId="2233" priority="4828">
      <formula>#REF!="Add"</formula>
    </cfRule>
    <cfRule type="expression" dxfId="2232" priority="4829">
      <formula>#REF!="Change"</formula>
    </cfRule>
  </conditionalFormatting>
  <conditionalFormatting sqref="A203">
    <cfRule type="expression" priority="4823">
      <formula>#REF!=""</formula>
    </cfRule>
    <cfRule type="expression" dxfId="2231" priority="4824">
      <formula>#REF!="Add"</formula>
    </cfRule>
    <cfRule type="expression" dxfId="2230" priority="4825">
      <formula>#REF!="Remove"</formula>
    </cfRule>
    <cfRule type="expression" dxfId="2229" priority="4826">
      <formula>#REF!="Change"</formula>
    </cfRule>
  </conditionalFormatting>
  <conditionalFormatting sqref="A203">
    <cfRule type="expression" priority="4819">
      <formula>#REF!=""</formula>
    </cfRule>
    <cfRule type="expression" dxfId="2228" priority="4820">
      <formula>#REF!="Add"</formula>
    </cfRule>
    <cfRule type="expression" dxfId="2227" priority="4821">
      <formula>#REF!="Delete"</formula>
    </cfRule>
    <cfRule type="expression" dxfId="2226" priority="4822">
      <formula>#REF!="Change"</formula>
    </cfRule>
  </conditionalFormatting>
  <conditionalFormatting sqref="A203">
    <cfRule type="expression" dxfId="2225" priority="4816">
      <formula>#REF!="Delete"</formula>
    </cfRule>
    <cfRule type="expression" dxfId="2224" priority="4817">
      <formula>#REF!="Add"</formula>
    </cfRule>
    <cfRule type="expression" dxfId="2223" priority="4818">
      <formula>#REF!="Change"</formula>
    </cfRule>
  </conditionalFormatting>
  <conditionalFormatting sqref="D203:E203">
    <cfRule type="expression" priority="4812">
      <formula>#REF!=""</formula>
    </cfRule>
    <cfRule type="expression" dxfId="2222" priority="4813">
      <formula>#REF!="Add"</formula>
    </cfRule>
    <cfRule type="expression" dxfId="2221" priority="4814">
      <formula>#REF!="Delete"</formula>
    </cfRule>
    <cfRule type="expression" dxfId="2220" priority="4815">
      <formula>#REF!="Change"</formula>
    </cfRule>
  </conditionalFormatting>
  <conditionalFormatting sqref="D203:E203">
    <cfRule type="expression" priority="4808">
      <formula>#REF!=""</formula>
    </cfRule>
    <cfRule type="expression" dxfId="2219" priority="4809">
      <formula>#REF!="Add"</formula>
    </cfRule>
    <cfRule type="expression" dxfId="2218" priority="4810">
      <formula>#REF!="Remove"</formula>
    </cfRule>
    <cfRule type="expression" dxfId="2217" priority="4811">
      <formula>#REF!="Change"</formula>
    </cfRule>
  </conditionalFormatting>
  <conditionalFormatting sqref="D203:E203">
    <cfRule type="expression" dxfId="2216" priority="4805">
      <formula>#REF!="Delete"</formula>
    </cfRule>
    <cfRule type="expression" dxfId="2215" priority="4806">
      <formula>#REF!="Add"</formula>
    </cfRule>
    <cfRule type="expression" dxfId="2214" priority="4807">
      <formula>#REF!="Change"</formula>
    </cfRule>
  </conditionalFormatting>
  <conditionalFormatting sqref="D204:E204">
    <cfRule type="expression" priority="4694">
      <formula>#REF!=""</formula>
    </cfRule>
    <cfRule type="expression" dxfId="2213" priority="4695">
      <formula>#REF!="Add"</formula>
    </cfRule>
    <cfRule type="expression" dxfId="2212" priority="4696">
      <formula>#REF!="Delete"</formula>
    </cfRule>
    <cfRule type="expression" dxfId="2211" priority="4697">
      <formula>#REF!="Change"</formula>
    </cfRule>
  </conditionalFormatting>
  <conditionalFormatting sqref="C204 F204:G204">
    <cfRule type="expression" priority="4727">
      <formula>#REF!=""</formula>
    </cfRule>
    <cfRule type="expression" dxfId="2210" priority="4728">
      <formula>#REF!="Add"</formula>
    </cfRule>
    <cfRule type="expression" dxfId="2209" priority="4729">
      <formula>#REF!="Remove"</formula>
    </cfRule>
    <cfRule type="expression" dxfId="2208" priority="4730">
      <formula>#REF!="Change"</formula>
    </cfRule>
  </conditionalFormatting>
  <conditionalFormatting sqref="C204 F204:G204">
    <cfRule type="expression" priority="4723">
      <formula>#REF!=""</formula>
    </cfRule>
    <cfRule type="expression" dxfId="2207" priority="4724">
      <formula>#REF!="Add"</formula>
    </cfRule>
    <cfRule type="expression" dxfId="2206" priority="4725">
      <formula>#REF!="Delete"</formula>
    </cfRule>
    <cfRule type="expression" dxfId="2205" priority="4726">
      <formula>#REF!="Change"</formula>
    </cfRule>
  </conditionalFormatting>
  <conditionalFormatting sqref="C204 F204:G204">
    <cfRule type="expression" dxfId="2204" priority="4720">
      <formula>#REF!="Delete"</formula>
    </cfRule>
    <cfRule type="expression" dxfId="2203" priority="4721">
      <formula>#REF!="Add"</formula>
    </cfRule>
    <cfRule type="expression" dxfId="2202" priority="4722">
      <formula>#REF!="Change"</formula>
    </cfRule>
  </conditionalFormatting>
  <conditionalFormatting sqref="B204">
    <cfRule type="expression" priority="4716">
      <formula>#REF!=""</formula>
    </cfRule>
    <cfRule type="expression" dxfId="2201" priority="4717">
      <formula>#REF!="Add"</formula>
    </cfRule>
    <cfRule type="expression" dxfId="2200" priority="4718">
      <formula>#REF!="Remove"</formula>
    </cfRule>
    <cfRule type="expression" dxfId="2199" priority="4719">
      <formula>#REF!="Change"</formula>
    </cfRule>
  </conditionalFormatting>
  <conditionalFormatting sqref="B204">
    <cfRule type="expression" priority="4712">
      <formula>#REF!=""</formula>
    </cfRule>
    <cfRule type="expression" dxfId="2198" priority="4713">
      <formula>#REF!="Add"</formula>
    </cfRule>
    <cfRule type="expression" dxfId="2197" priority="4714">
      <formula>#REF!="Delete"</formula>
    </cfRule>
    <cfRule type="expression" dxfId="2196" priority="4715">
      <formula>#REF!="Change"</formula>
    </cfRule>
  </conditionalFormatting>
  <conditionalFormatting sqref="B204">
    <cfRule type="expression" dxfId="2195" priority="4709">
      <formula>#REF!="Delete"</formula>
    </cfRule>
    <cfRule type="expression" dxfId="2194" priority="4710">
      <formula>#REF!="Add"</formula>
    </cfRule>
    <cfRule type="expression" dxfId="2193" priority="4711">
      <formula>#REF!="Change"</formula>
    </cfRule>
  </conditionalFormatting>
  <conditionalFormatting sqref="A204">
    <cfRule type="expression" priority="4705">
      <formula>#REF!=""</formula>
    </cfRule>
    <cfRule type="expression" dxfId="2192" priority="4706">
      <formula>#REF!="Add"</formula>
    </cfRule>
    <cfRule type="expression" dxfId="2191" priority="4707">
      <formula>#REF!="Remove"</formula>
    </cfRule>
    <cfRule type="expression" dxfId="2190" priority="4708">
      <formula>#REF!="Change"</formula>
    </cfRule>
  </conditionalFormatting>
  <conditionalFormatting sqref="A204">
    <cfRule type="expression" priority="4701">
      <formula>#REF!=""</formula>
    </cfRule>
    <cfRule type="expression" dxfId="2189" priority="4702">
      <formula>#REF!="Add"</formula>
    </cfRule>
    <cfRule type="expression" dxfId="2188" priority="4703">
      <formula>#REF!="Delete"</formula>
    </cfRule>
    <cfRule type="expression" dxfId="2187" priority="4704">
      <formula>#REF!="Change"</formula>
    </cfRule>
  </conditionalFormatting>
  <conditionalFormatting sqref="A204">
    <cfRule type="expression" dxfId="2186" priority="4698">
      <formula>#REF!="Delete"</formula>
    </cfRule>
    <cfRule type="expression" dxfId="2185" priority="4699">
      <formula>#REF!="Add"</formula>
    </cfRule>
    <cfRule type="expression" dxfId="2184" priority="4700">
      <formula>#REF!="Change"</formula>
    </cfRule>
  </conditionalFormatting>
  <conditionalFormatting sqref="D204:E204">
    <cfRule type="expression" priority="4690">
      <formula>#REF!=""</formula>
    </cfRule>
    <cfRule type="expression" dxfId="2183" priority="4691">
      <formula>#REF!="Add"</formula>
    </cfRule>
    <cfRule type="expression" dxfId="2182" priority="4692">
      <formula>#REF!="Remove"</formula>
    </cfRule>
    <cfRule type="expression" dxfId="2181" priority="4693">
      <formula>#REF!="Change"</formula>
    </cfRule>
  </conditionalFormatting>
  <conditionalFormatting sqref="D204:E204">
    <cfRule type="expression" dxfId="2180" priority="4687">
      <formula>#REF!="Delete"</formula>
    </cfRule>
    <cfRule type="expression" dxfId="2179" priority="4688">
      <formula>#REF!="Add"</formula>
    </cfRule>
    <cfRule type="expression" dxfId="2178" priority="4689">
      <formula>#REF!="Change"</formula>
    </cfRule>
  </conditionalFormatting>
  <conditionalFormatting sqref="C205 F205:G205">
    <cfRule type="expression" priority="4668">
      <formula>#REF!=""</formula>
    </cfRule>
    <cfRule type="expression" dxfId="2177" priority="4669">
      <formula>#REF!="Add"</formula>
    </cfRule>
    <cfRule type="expression" dxfId="2176" priority="4670">
      <formula>#REF!="Remove"</formula>
    </cfRule>
    <cfRule type="expression" dxfId="2175" priority="4671">
      <formula>#REF!="Change"</formula>
    </cfRule>
  </conditionalFormatting>
  <conditionalFormatting sqref="C205 F205:G205">
    <cfRule type="expression" priority="4664">
      <formula>#REF!=""</formula>
    </cfRule>
    <cfRule type="expression" dxfId="2174" priority="4665">
      <formula>#REF!="Add"</formula>
    </cfRule>
    <cfRule type="expression" dxfId="2173" priority="4666">
      <formula>#REF!="Delete"</formula>
    </cfRule>
    <cfRule type="expression" dxfId="2172" priority="4667">
      <formula>#REF!="Change"</formula>
    </cfRule>
  </conditionalFormatting>
  <conditionalFormatting sqref="C205 F205:G205">
    <cfRule type="expression" dxfId="2171" priority="4661">
      <formula>#REF!="Delete"</formula>
    </cfRule>
    <cfRule type="expression" dxfId="2170" priority="4662">
      <formula>#REF!="Add"</formula>
    </cfRule>
    <cfRule type="expression" dxfId="2169" priority="4663">
      <formula>#REF!="Change"</formula>
    </cfRule>
  </conditionalFormatting>
  <conditionalFormatting sqref="B205">
    <cfRule type="expression" priority="4657">
      <formula>#REF!=""</formula>
    </cfRule>
    <cfRule type="expression" dxfId="2168" priority="4658">
      <formula>#REF!="Add"</formula>
    </cfRule>
    <cfRule type="expression" dxfId="2167" priority="4659">
      <formula>#REF!="Remove"</formula>
    </cfRule>
    <cfRule type="expression" dxfId="2166" priority="4660">
      <formula>#REF!="Change"</formula>
    </cfRule>
  </conditionalFormatting>
  <conditionalFormatting sqref="B205">
    <cfRule type="expression" priority="4653">
      <formula>#REF!=""</formula>
    </cfRule>
    <cfRule type="expression" dxfId="2165" priority="4654">
      <formula>#REF!="Add"</formula>
    </cfRule>
    <cfRule type="expression" dxfId="2164" priority="4655">
      <formula>#REF!="Delete"</formula>
    </cfRule>
    <cfRule type="expression" dxfId="2163" priority="4656">
      <formula>#REF!="Change"</formula>
    </cfRule>
  </conditionalFormatting>
  <conditionalFormatting sqref="B205">
    <cfRule type="expression" dxfId="2162" priority="4650">
      <formula>#REF!="Delete"</formula>
    </cfRule>
    <cfRule type="expression" dxfId="2161" priority="4651">
      <formula>#REF!="Add"</formula>
    </cfRule>
    <cfRule type="expression" dxfId="2160" priority="4652">
      <formula>#REF!="Change"</formula>
    </cfRule>
  </conditionalFormatting>
  <conditionalFormatting sqref="A205">
    <cfRule type="expression" priority="4646">
      <formula>#REF!=""</formula>
    </cfRule>
    <cfRule type="expression" dxfId="2159" priority="4647">
      <formula>#REF!="Add"</formula>
    </cfRule>
    <cfRule type="expression" dxfId="2158" priority="4648">
      <formula>#REF!="Remove"</formula>
    </cfRule>
    <cfRule type="expression" dxfId="2157" priority="4649">
      <formula>#REF!="Change"</formula>
    </cfRule>
  </conditionalFormatting>
  <conditionalFormatting sqref="A205">
    <cfRule type="expression" priority="4642">
      <formula>#REF!=""</formula>
    </cfRule>
    <cfRule type="expression" dxfId="2156" priority="4643">
      <formula>#REF!="Add"</formula>
    </cfRule>
    <cfRule type="expression" dxfId="2155" priority="4644">
      <formula>#REF!="Delete"</formula>
    </cfRule>
    <cfRule type="expression" dxfId="2154" priority="4645">
      <formula>#REF!="Change"</formula>
    </cfRule>
  </conditionalFormatting>
  <conditionalFormatting sqref="A205">
    <cfRule type="expression" dxfId="2153" priority="4639">
      <formula>#REF!="Delete"</formula>
    </cfRule>
    <cfRule type="expression" dxfId="2152" priority="4640">
      <formula>#REF!="Add"</formula>
    </cfRule>
    <cfRule type="expression" dxfId="2151" priority="4641">
      <formula>#REF!="Change"</formula>
    </cfRule>
  </conditionalFormatting>
  <conditionalFormatting sqref="D205:E205">
    <cfRule type="expression" priority="4635">
      <formula>#REF!=""</formula>
    </cfRule>
    <cfRule type="expression" dxfId="2150" priority="4636">
      <formula>#REF!="Add"</formula>
    </cfRule>
    <cfRule type="expression" dxfId="2149" priority="4637">
      <formula>#REF!="Delete"</formula>
    </cfRule>
    <cfRule type="expression" dxfId="2148" priority="4638">
      <formula>#REF!="Change"</formula>
    </cfRule>
  </conditionalFormatting>
  <conditionalFormatting sqref="D205:E205">
    <cfRule type="expression" priority="4631">
      <formula>#REF!=""</formula>
    </cfRule>
    <cfRule type="expression" dxfId="2147" priority="4632">
      <formula>#REF!="Add"</formula>
    </cfRule>
    <cfRule type="expression" dxfId="2146" priority="4633">
      <formula>#REF!="Remove"</formula>
    </cfRule>
    <cfRule type="expression" dxfId="2145" priority="4634">
      <formula>#REF!="Change"</formula>
    </cfRule>
  </conditionalFormatting>
  <conditionalFormatting sqref="D205:E205">
    <cfRule type="expression" dxfId="2144" priority="4628">
      <formula>#REF!="Delete"</formula>
    </cfRule>
    <cfRule type="expression" dxfId="2143" priority="4629">
      <formula>#REF!="Add"</formula>
    </cfRule>
    <cfRule type="expression" dxfId="2142" priority="4630">
      <formula>#REF!="Change"</formula>
    </cfRule>
  </conditionalFormatting>
  <conditionalFormatting sqref="C206 F206:G206">
    <cfRule type="expression" priority="4609">
      <formula>#REF!=""</formula>
    </cfRule>
    <cfRule type="expression" dxfId="2141" priority="4610">
      <formula>#REF!="Add"</formula>
    </cfRule>
    <cfRule type="expression" dxfId="2140" priority="4611">
      <formula>#REF!="Remove"</formula>
    </cfRule>
    <cfRule type="expression" dxfId="2139" priority="4612">
      <formula>#REF!="Change"</formula>
    </cfRule>
  </conditionalFormatting>
  <conditionalFormatting sqref="C206 F206:G206">
    <cfRule type="expression" priority="4605">
      <formula>#REF!=""</formula>
    </cfRule>
    <cfRule type="expression" dxfId="2138" priority="4606">
      <formula>#REF!="Add"</formula>
    </cfRule>
    <cfRule type="expression" dxfId="2137" priority="4607">
      <formula>#REF!="Delete"</formula>
    </cfRule>
    <cfRule type="expression" dxfId="2136" priority="4608">
      <formula>#REF!="Change"</formula>
    </cfRule>
  </conditionalFormatting>
  <conditionalFormatting sqref="C206 F206:G206">
    <cfRule type="expression" dxfId="2135" priority="4602">
      <formula>#REF!="Delete"</formula>
    </cfRule>
    <cfRule type="expression" dxfId="2134" priority="4603">
      <formula>#REF!="Add"</formula>
    </cfRule>
    <cfRule type="expression" dxfId="2133" priority="4604">
      <formula>#REF!="Change"</formula>
    </cfRule>
  </conditionalFormatting>
  <conditionalFormatting sqref="B206">
    <cfRule type="expression" priority="4598">
      <formula>#REF!=""</formula>
    </cfRule>
    <cfRule type="expression" dxfId="2132" priority="4599">
      <formula>#REF!="Add"</formula>
    </cfRule>
    <cfRule type="expression" dxfId="2131" priority="4600">
      <formula>#REF!="Remove"</formula>
    </cfRule>
    <cfRule type="expression" dxfId="2130" priority="4601">
      <formula>#REF!="Change"</formula>
    </cfRule>
  </conditionalFormatting>
  <conditionalFormatting sqref="B206">
    <cfRule type="expression" priority="4594">
      <formula>#REF!=""</formula>
    </cfRule>
    <cfRule type="expression" dxfId="2129" priority="4595">
      <formula>#REF!="Add"</formula>
    </cfRule>
    <cfRule type="expression" dxfId="2128" priority="4596">
      <formula>#REF!="Delete"</formula>
    </cfRule>
    <cfRule type="expression" dxfId="2127" priority="4597">
      <formula>#REF!="Change"</formula>
    </cfRule>
  </conditionalFormatting>
  <conditionalFormatting sqref="B206">
    <cfRule type="expression" dxfId="2126" priority="4591">
      <formula>#REF!="Delete"</formula>
    </cfRule>
    <cfRule type="expression" dxfId="2125" priority="4592">
      <formula>#REF!="Add"</formula>
    </cfRule>
    <cfRule type="expression" dxfId="2124" priority="4593">
      <formula>#REF!="Change"</formula>
    </cfRule>
  </conditionalFormatting>
  <conditionalFormatting sqref="A206">
    <cfRule type="expression" priority="4587">
      <formula>#REF!=""</formula>
    </cfRule>
    <cfRule type="expression" dxfId="2123" priority="4588">
      <formula>#REF!="Add"</formula>
    </cfRule>
    <cfRule type="expression" dxfId="2122" priority="4589">
      <formula>#REF!="Remove"</formula>
    </cfRule>
    <cfRule type="expression" dxfId="2121" priority="4590">
      <formula>#REF!="Change"</formula>
    </cfRule>
  </conditionalFormatting>
  <conditionalFormatting sqref="A206">
    <cfRule type="expression" priority="4583">
      <formula>#REF!=""</formula>
    </cfRule>
    <cfRule type="expression" dxfId="2120" priority="4584">
      <formula>#REF!="Add"</formula>
    </cfRule>
    <cfRule type="expression" dxfId="2119" priority="4585">
      <formula>#REF!="Delete"</formula>
    </cfRule>
    <cfRule type="expression" dxfId="2118" priority="4586">
      <formula>#REF!="Change"</formula>
    </cfRule>
  </conditionalFormatting>
  <conditionalFormatting sqref="A206">
    <cfRule type="expression" dxfId="2117" priority="4580">
      <formula>#REF!="Delete"</formula>
    </cfRule>
    <cfRule type="expression" dxfId="2116" priority="4581">
      <formula>#REF!="Add"</formula>
    </cfRule>
    <cfRule type="expression" dxfId="2115" priority="4582">
      <formula>#REF!="Change"</formula>
    </cfRule>
  </conditionalFormatting>
  <conditionalFormatting sqref="D206:E206">
    <cfRule type="expression" priority="4576">
      <formula>#REF!=""</formula>
    </cfRule>
    <cfRule type="expression" dxfId="2114" priority="4577">
      <formula>#REF!="Add"</formula>
    </cfRule>
    <cfRule type="expression" dxfId="2113" priority="4578">
      <formula>#REF!="Delete"</formula>
    </cfRule>
    <cfRule type="expression" dxfId="2112" priority="4579">
      <formula>#REF!="Change"</formula>
    </cfRule>
  </conditionalFormatting>
  <conditionalFormatting sqref="D206:E206">
    <cfRule type="expression" priority="4572">
      <formula>#REF!=""</formula>
    </cfRule>
    <cfRule type="expression" dxfId="2111" priority="4573">
      <formula>#REF!="Add"</formula>
    </cfRule>
    <cfRule type="expression" dxfId="2110" priority="4574">
      <formula>#REF!="Remove"</formula>
    </cfRule>
    <cfRule type="expression" dxfId="2109" priority="4575">
      <formula>#REF!="Change"</formula>
    </cfRule>
  </conditionalFormatting>
  <conditionalFormatting sqref="D206:E206">
    <cfRule type="expression" dxfId="2108" priority="4569">
      <formula>#REF!="Delete"</formula>
    </cfRule>
    <cfRule type="expression" dxfId="2107" priority="4570">
      <formula>#REF!="Add"</formula>
    </cfRule>
    <cfRule type="expression" dxfId="2106" priority="4571">
      <formula>#REF!="Change"</formula>
    </cfRule>
  </conditionalFormatting>
  <conditionalFormatting sqref="D186">
    <cfRule type="expression" priority="4554">
      <formula>#REF!=""</formula>
    </cfRule>
    <cfRule type="expression" dxfId="2105" priority="4555">
      <formula>#REF!="Add"</formula>
    </cfRule>
    <cfRule type="expression" dxfId="2104" priority="4556">
      <formula>#REF!="Delete"</formula>
    </cfRule>
    <cfRule type="expression" dxfId="2103" priority="4557">
      <formula>#REF!="Change"</formula>
    </cfRule>
  </conditionalFormatting>
  <conditionalFormatting sqref="D186">
    <cfRule type="expression" priority="4550">
      <formula>#REF!=""</formula>
    </cfRule>
    <cfRule type="expression" dxfId="2102" priority="4551">
      <formula>#REF!="Add"</formula>
    </cfRule>
    <cfRule type="expression" dxfId="2101" priority="4552">
      <formula>#REF!="Remove"</formula>
    </cfRule>
    <cfRule type="expression" dxfId="2100" priority="4553">
      <formula>#REF!="Change"</formula>
    </cfRule>
  </conditionalFormatting>
  <conditionalFormatting sqref="D186">
    <cfRule type="expression" dxfId="2099" priority="4547">
      <formula>#REF!="Delete"</formula>
    </cfRule>
    <cfRule type="expression" dxfId="2098" priority="4548">
      <formula>#REF!="Add"</formula>
    </cfRule>
    <cfRule type="expression" dxfId="2097" priority="4549">
      <formula>#REF!="Change"</formula>
    </cfRule>
  </conditionalFormatting>
  <conditionalFormatting sqref="F187">
    <cfRule type="expression" priority="4528">
      <formula>#REF!=""</formula>
    </cfRule>
    <cfRule type="expression" dxfId="2096" priority="4529">
      <formula>#REF!="Add"</formula>
    </cfRule>
    <cfRule type="expression" dxfId="2095" priority="4530">
      <formula>#REF!="Delete"</formula>
    </cfRule>
    <cfRule type="expression" dxfId="2094" priority="4531">
      <formula>#REF!="Change"</formula>
    </cfRule>
  </conditionalFormatting>
  <conditionalFormatting sqref="A187 G187">
    <cfRule type="expression" priority="4543">
      <formula>#REF!=""</formula>
    </cfRule>
    <cfRule type="expression" dxfId="2093" priority="4544">
      <formula>#REF!="Add"</formula>
    </cfRule>
    <cfRule type="expression" dxfId="2092" priority="4545">
      <formula>#REF!="Remove"</formula>
    </cfRule>
    <cfRule type="expression" dxfId="2091" priority="4546">
      <formula>#REF!="Change"</formula>
    </cfRule>
  </conditionalFormatting>
  <conditionalFormatting sqref="G187 E187">
    <cfRule type="expression" priority="4539">
      <formula>#REF!=""</formula>
    </cfRule>
    <cfRule type="expression" dxfId="2090" priority="4540">
      <formula>#REF!="Add"</formula>
    </cfRule>
    <cfRule type="expression" dxfId="2089" priority="4541">
      <formula>#REF!="Delete"</formula>
    </cfRule>
    <cfRule type="expression" dxfId="2088" priority="4542">
      <formula>#REF!="Change"</formula>
    </cfRule>
  </conditionalFormatting>
  <conditionalFormatting sqref="A187 G187">
    <cfRule type="expression" dxfId="2087" priority="4536">
      <formula>#REF!="Delete"</formula>
    </cfRule>
    <cfRule type="expression" dxfId="2086" priority="4537">
      <formula>#REF!="Add"</formula>
    </cfRule>
    <cfRule type="expression" dxfId="2085" priority="4538">
      <formula>#REF!="Change"</formula>
    </cfRule>
  </conditionalFormatting>
  <conditionalFormatting sqref="F187">
    <cfRule type="expression" priority="4532">
      <formula>#REF!=""</formula>
    </cfRule>
    <cfRule type="expression" dxfId="2084" priority="4533">
      <formula>#REF!="Add"</formula>
    </cfRule>
    <cfRule type="expression" dxfId="2083" priority="4534">
      <formula>#REF!="Remove"</formula>
    </cfRule>
    <cfRule type="expression" dxfId="2082" priority="4535">
      <formula>#REF!="Change"</formula>
    </cfRule>
  </conditionalFormatting>
  <conditionalFormatting sqref="F187">
    <cfRule type="expression" dxfId="2081" priority="4525">
      <formula>#REF!="Delete"</formula>
    </cfRule>
    <cfRule type="expression" dxfId="2080" priority="4526">
      <formula>#REF!="Add"</formula>
    </cfRule>
    <cfRule type="expression" dxfId="2079" priority="4527">
      <formula>#REF!="Change"</formula>
    </cfRule>
  </conditionalFormatting>
  <conditionalFormatting sqref="E187">
    <cfRule type="expression" priority="4521">
      <formula>#REF!=""</formula>
    </cfRule>
    <cfRule type="expression" dxfId="2078" priority="4522">
      <formula>#REF!="Add"</formula>
    </cfRule>
    <cfRule type="expression" dxfId="2077" priority="4523">
      <formula>#REF!="Remove"</formula>
    </cfRule>
    <cfRule type="expression" dxfId="2076" priority="4524">
      <formula>#REF!="Change"</formula>
    </cfRule>
  </conditionalFormatting>
  <conditionalFormatting sqref="A187">
    <cfRule type="expression" priority="4517">
      <formula>#REF!=""</formula>
    </cfRule>
    <cfRule type="expression" dxfId="2075" priority="4518">
      <formula>#REF!="Add"</formula>
    </cfRule>
    <cfRule type="expression" dxfId="2074" priority="4519">
      <formula>#REF!="Delete"</formula>
    </cfRule>
    <cfRule type="expression" dxfId="2073" priority="4520">
      <formula>#REF!="Change"</formula>
    </cfRule>
  </conditionalFormatting>
  <conditionalFormatting sqref="E187">
    <cfRule type="expression" dxfId="2072" priority="4514">
      <formula>#REF!="Delete"</formula>
    </cfRule>
    <cfRule type="expression" dxfId="2071" priority="4515">
      <formula>#REF!="Add"</formula>
    </cfRule>
    <cfRule type="expression" dxfId="2070" priority="4516">
      <formula>#REF!="Change"</formula>
    </cfRule>
  </conditionalFormatting>
  <conditionalFormatting sqref="C187">
    <cfRule type="expression" priority="4510">
      <formula>#REF!=""</formula>
    </cfRule>
    <cfRule type="expression" dxfId="2069" priority="4511">
      <formula>#REF!="Add"</formula>
    </cfRule>
    <cfRule type="expression" dxfId="2068" priority="4512">
      <formula>#REF!="Remove"</formula>
    </cfRule>
    <cfRule type="expression" dxfId="2067" priority="4513">
      <formula>#REF!="Change"</formula>
    </cfRule>
  </conditionalFormatting>
  <conditionalFormatting sqref="C187">
    <cfRule type="expression" priority="4506">
      <formula>#REF!=""</formula>
    </cfRule>
    <cfRule type="expression" dxfId="2066" priority="4507">
      <formula>#REF!="Add"</formula>
    </cfRule>
    <cfRule type="expression" dxfId="2065" priority="4508">
      <formula>#REF!="Delete"</formula>
    </cfRule>
    <cfRule type="expression" dxfId="2064" priority="4509">
      <formula>#REF!="Change"</formula>
    </cfRule>
  </conditionalFormatting>
  <conditionalFormatting sqref="C187">
    <cfRule type="expression" dxfId="2063" priority="4503">
      <formula>#REF!="Delete"</formula>
    </cfRule>
    <cfRule type="expression" dxfId="2062" priority="4504">
      <formula>#REF!="Add"</formula>
    </cfRule>
    <cfRule type="expression" dxfId="2061" priority="4505">
      <formula>#REF!="Change"</formula>
    </cfRule>
  </conditionalFormatting>
  <conditionalFormatting sqref="D187">
    <cfRule type="expression" priority="4499">
      <formula>#REF!=""</formula>
    </cfRule>
    <cfRule type="expression" dxfId="2060" priority="4500">
      <formula>#REF!="Add"</formula>
    </cfRule>
    <cfRule type="expression" dxfId="2059" priority="4501">
      <formula>#REF!="Delete"</formula>
    </cfRule>
    <cfRule type="expression" dxfId="2058" priority="4502">
      <formula>#REF!="Change"</formula>
    </cfRule>
  </conditionalFormatting>
  <conditionalFormatting sqref="D187">
    <cfRule type="expression" priority="4495">
      <formula>#REF!=""</formula>
    </cfRule>
    <cfRule type="expression" dxfId="2057" priority="4496">
      <formula>#REF!="Add"</formula>
    </cfRule>
    <cfRule type="expression" dxfId="2056" priority="4497">
      <formula>#REF!="Remove"</formula>
    </cfRule>
    <cfRule type="expression" dxfId="2055" priority="4498">
      <formula>#REF!="Change"</formula>
    </cfRule>
  </conditionalFormatting>
  <conditionalFormatting sqref="D187">
    <cfRule type="expression" dxfId="2054" priority="4492">
      <formula>#REF!="Delete"</formula>
    </cfRule>
    <cfRule type="expression" dxfId="2053" priority="4493">
      <formula>#REF!="Add"</formula>
    </cfRule>
    <cfRule type="expression" dxfId="2052" priority="4494">
      <formula>#REF!="Change"</formula>
    </cfRule>
  </conditionalFormatting>
  <conditionalFormatting sqref="C207 F207:G207">
    <cfRule type="expression" priority="4473">
      <formula>#REF!=""</formula>
    </cfRule>
    <cfRule type="expression" dxfId="2051" priority="4474">
      <formula>#REF!="Add"</formula>
    </cfRule>
    <cfRule type="expression" dxfId="2050" priority="4475">
      <formula>#REF!="Remove"</formula>
    </cfRule>
    <cfRule type="expression" dxfId="2049" priority="4476">
      <formula>#REF!="Change"</formula>
    </cfRule>
  </conditionalFormatting>
  <conditionalFormatting sqref="C207 F207:G207">
    <cfRule type="expression" priority="4469">
      <formula>#REF!=""</formula>
    </cfRule>
    <cfRule type="expression" dxfId="2048" priority="4470">
      <formula>#REF!="Add"</formula>
    </cfRule>
    <cfRule type="expression" dxfId="2047" priority="4471">
      <formula>#REF!="Delete"</formula>
    </cfRule>
    <cfRule type="expression" dxfId="2046" priority="4472">
      <formula>#REF!="Change"</formula>
    </cfRule>
  </conditionalFormatting>
  <conditionalFormatting sqref="C207 F207:G207">
    <cfRule type="expression" dxfId="2045" priority="4466">
      <formula>#REF!="Delete"</formula>
    </cfRule>
    <cfRule type="expression" dxfId="2044" priority="4467">
      <formula>#REF!="Add"</formula>
    </cfRule>
    <cfRule type="expression" dxfId="2043" priority="4468">
      <formula>#REF!="Change"</formula>
    </cfRule>
  </conditionalFormatting>
  <conditionalFormatting sqref="B207">
    <cfRule type="expression" priority="4462">
      <formula>#REF!=""</formula>
    </cfRule>
    <cfRule type="expression" dxfId="2042" priority="4463">
      <formula>#REF!="Add"</formula>
    </cfRule>
    <cfRule type="expression" dxfId="2041" priority="4464">
      <formula>#REF!="Remove"</formula>
    </cfRule>
    <cfRule type="expression" dxfId="2040" priority="4465">
      <formula>#REF!="Change"</formula>
    </cfRule>
  </conditionalFormatting>
  <conditionalFormatting sqref="B207">
    <cfRule type="expression" priority="4458">
      <formula>#REF!=""</formula>
    </cfRule>
    <cfRule type="expression" dxfId="2039" priority="4459">
      <formula>#REF!="Add"</formula>
    </cfRule>
    <cfRule type="expression" dxfId="2038" priority="4460">
      <formula>#REF!="Delete"</formula>
    </cfRule>
    <cfRule type="expression" dxfId="2037" priority="4461">
      <formula>#REF!="Change"</formula>
    </cfRule>
  </conditionalFormatting>
  <conditionalFormatting sqref="B207">
    <cfRule type="expression" dxfId="2036" priority="4455">
      <formula>#REF!="Delete"</formula>
    </cfRule>
    <cfRule type="expression" dxfId="2035" priority="4456">
      <formula>#REF!="Add"</formula>
    </cfRule>
    <cfRule type="expression" dxfId="2034" priority="4457">
      <formula>#REF!="Change"</formula>
    </cfRule>
  </conditionalFormatting>
  <conditionalFormatting sqref="A207">
    <cfRule type="expression" priority="4451">
      <formula>#REF!=""</formula>
    </cfRule>
    <cfRule type="expression" dxfId="2033" priority="4452">
      <formula>#REF!="Add"</formula>
    </cfRule>
    <cfRule type="expression" dxfId="2032" priority="4453">
      <formula>#REF!="Remove"</formula>
    </cfRule>
    <cfRule type="expression" dxfId="2031" priority="4454">
      <formula>#REF!="Change"</formula>
    </cfRule>
  </conditionalFormatting>
  <conditionalFormatting sqref="A207">
    <cfRule type="expression" priority="4447">
      <formula>#REF!=""</formula>
    </cfRule>
    <cfRule type="expression" dxfId="2030" priority="4448">
      <formula>#REF!="Add"</formula>
    </cfRule>
    <cfRule type="expression" dxfId="2029" priority="4449">
      <formula>#REF!="Delete"</formula>
    </cfRule>
    <cfRule type="expression" dxfId="2028" priority="4450">
      <formula>#REF!="Change"</formula>
    </cfRule>
  </conditionalFormatting>
  <conditionalFormatting sqref="A207">
    <cfRule type="expression" dxfId="2027" priority="4444">
      <formula>#REF!="Delete"</formula>
    </cfRule>
    <cfRule type="expression" dxfId="2026" priority="4445">
      <formula>#REF!="Add"</formula>
    </cfRule>
    <cfRule type="expression" dxfId="2025" priority="4446">
      <formula>#REF!="Change"</formula>
    </cfRule>
  </conditionalFormatting>
  <conditionalFormatting sqref="D207:E207">
    <cfRule type="expression" priority="4440">
      <formula>#REF!=""</formula>
    </cfRule>
    <cfRule type="expression" dxfId="2024" priority="4441">
      <formula>#REF!="Add"</formula>
    </cfRule>
    <cfRule type="expression" dxfId="2023" priority="4442">
      <formula>#REF!="Delete"</formula>
    </cfRule>
    <cfRule type="expression" dxfId="2022" priority="4443">
      <formula>#REF!="Change"</formula>
    </cfRule>
  </conditionalFormatting>
  <conditionalFormatting sqref="D207:E207">
    <cfRule type="expression" priority="4436">
      <formula>#REF!=""</formula>
    </cfRule>
    <cfRule type="expression" dxfId="2021" priority="4437">
      <formula>#REF!="Add"</formula>
    </cfRule>
    <cfRule type="expression" dxfId="2020" priority="4438">
      <formula>#REF!="Remove"</formula>
    </cfRule>
    <cfRule type="expression" dxfId="2019" priority="4439">
      <formula>#REF!="Change"</formula>
    </cfRule>
  </conditionalFormatting>
  <conditionalFormatting sqref="D207:E207">
    <cfRule type="expression" dxfId="2018" priority="4433">
      <formula>#REF!="Delete"</formula>
    </cfRule>
    <cfRule type="expression" dxfId="2017" priority="4434">
      <formula>#REF!="Add"</formula>
    </cfRule>
    <cfRule type="expression" dxfId="2016" priority="4435">
      <formula>#REF!="Change"</formula>
    </cfRule>
  </conditionalFormatting>
  <conditionalFormatting sqref="D208:E208">
    <cfRule type="expression" priority="4381">
      <formula>#REF!=""</formula>
    </cfRule>
    <cfRule type="expression" dxfId="2015" priority="4382">
      <formula>#REF!="Add"</formula>
    </cfRule>
    <cfRule type="expression" dxfId="2014" priority="4383">
      <formula>#REF!="Delete"</formula>
    </cfRule>
    <cfRule type="expression" dxfId="2013" priority="4384">
      <formula>#REF!="Change"</formula>
    </cfRule>
  </conditionalFormatting>
  <conditionalFormatting sqref="C208">
    <cfRule type="expression" priority="4414">
      <formula>#REF!=""</formula>
    </cfRule>
    <cfRule type="expression" dxfId="2012" priority="4415">
      <formula>#REF!="Add"</formula>
    </cfRule>
    <cfRule type="expression" dxfId="2011" priority="4416">
      <formula>#REF!="Remove"</formula>
    </cfRule>
    <cfRule type="expression" dxfId="2010" priority="4417">
      <formula>#REF!="Change"</formula>
    </cfRule>
  </conditionalFormatting>
  <conditionalFormatting sqref="C208">
    <cfRule type="expression" priority="4410">
      <formula>#REF!=""</formula>
    </cfRule>
    <cfRule type="expression" dxfId="2009" priority="4411">
      <formula>#REF!="Add"</formula>
    </cfRule>
    <cfRule type="expression" dxfId="2008" priority="4412">
      <formula>#REF!="Delete"</formula>
    </cfRule>
    <cfRule type="expression" dxfId="2007" priority="4413">
      <formula>#REF!="Change"</formula>
    </cfRule>
  </conditionalFormatting>
  <conditionalFormatting sqref="C208">
    <cfRule type="expression" dxfId="2006" priority="4407">
      <formula>#REF!="Delete"</formula>
    </cfRule>
    <cfRule type="expression" dxfId="2005" priority="4408">
      <formula>#REF!="Add"</formula>
    </cfRule>
    <cfRule type="expression" dxfId="2004" priority="4409">
      <formula>#REF!="Change"</formula>
    </cfRule>
  </conditionalFormatting>
  <conditionalFormatting sqref="B208">
    <cfRule type="expression" priority="4403">
      <formula>#REF!=""</formula>
    </cfRule>
    <cfRule type="expression" dxfId="2003" priority="4404">
      <formula>#REF!="Add"</formula>
    </cfRule>
    <cfRule type="expression" dxfId="2002" priority="4405">
      <formula>#REF!="Remove"</formula>
    </cfRule>
    <cfRule type="expression" dxfId="2001" priority="4406">
      <formula>#REF!="Change"</formula>
    </cfRule>
  </conditionalFormatting>
  <conditionalFormatting sqref="B208">
    <cfRule type="expression" priority="4399">
      <formula>#REF!=""</formula>
    </cfRule>
    <cfRule type="expression" dxfId="2000" priority="4400">
      <formula>#REF!="Add"</formula>
    </cfRule>
    <cfRule type="expression" dxfId="1999" priority="4401">
      <formula>#REF!="Delete"</formula>
    </cfRule>
    <cfRule type="expression" dxfId="1998" priority="4402">
      <formula>#REF!="Change"</formula>
    </cfRule>
  </conditionalFormatting>
  <conditionalFormatting sqref="B208">
    <cfRule type="expression" dxfId="1997" priority="4396">
      <formula>#REF!="Delete"</formula>
    </cfRule>
    <cfRule type="expression" dxfId="1996" priority="4397">
      <formula>#REF!="Add"</formula>
    </cfRule>
    <cfRule type="expression" dxfId="1995" priority="4398">
      <formula>#REF!="Change"</formula>
    </cfRule>
  </conditionalFormatting>
  <conditionalFormatting sqref="A208">
    <cfRule type="expression" priority="4392">
      <formula>#REF!=""</formula>
    </cfRule>
    <cfRule type="expression" dxfId="1994" priority="4393">
      <formula>#REF!="Add"</formula>
    </cfRule>
    <cfRule type="expression" dxfId="1993" priority="4394">
      <formula>#REF!="Remove"</formula>
    </cfRule>
    <cfRule type="expression" dxfId="1992" priority="4395">
      <formula>#REF!="Change"</formula>
    </cfRule>
  </conditionalFormatting>
  <conditionalFormatting sqref="A208">
    <cfRule type="expression" priority="4388">
      <formula>#REF!=""</formula>
    </cfRule>
    <cfRule type="expression" dxfId="1991" priority="4389">
      <formula>#REF!="Add"</formula>
    </cfRule>
    <cfRule type="expression" dxfId="1990" priority="4390">
      <formula>#REF!="Delete"</formula>
    </cfRule>
    <cfRule type="expression" dxfId="1989" priority="4391">
      <formula>#REF!="Change"</formula>
    </cfRule>
  </conditionalFormatting>
  <conditionalFormatting sqref="A208">
    <cfRule type="expression" dxfId="1988" priority="4385">
      <formula>#REF!="Delete"</formula>
    </cfRule>
    <cfRule type="expression" dxfId="1987" priority="4386">
      <formula>#REF!="Add"</formula>
    </cfRule>
    <cfRule type="expression" dxfId="1986" priority="4387">
      <formula>#REF!="Change"</formula>
    </cfRule>
  </conditionalFormatting>
  <conditionalFormatting sqref="D208:E208">
    <cfRule type="expression" priority="4377">
      <formula>#REF!=""</formula>
    </cfRule>
    <cfRule type="expression" dxfId="1985" priority="4378">
      <formula>#REF!="Add"</formula>
    </cfRule>
    <cfRule type="expression" dxfId="1984" priority="4379">
      <formula>#REF!="Remove"</formula>
    </cfRule>
    <cfRule type="expression" dxfId="1983" priority="4380">
      <formula>#REF!="Change"</formula>
    </cfRule>
  </conditionalFormatting>
  <conditionalFormatting sqref="D208:E208">
    <cfRule type="expression" dxfId="1982" priority="4374">
      <formula>#REF!="Delete"</formula>
    </cfRule>
    <cfRule type="expression" dxfId="1981" priority="4375">
      <formula>#REF!="Add"</formula>
    </cfRule>
    <cfRule type="expression" dxfId="1980" priority="4376">
      <formula>#REF!="Change"</formula>
    </cfRule>
  </conditionalFormatting>
  <conditionalFormatting sqref="C209">
    <cfRule type="expression" priority="4355">
      <formula>#REF!=""</formula>
    </cfRule>
    <cfRule type="expression" dxfId="1979" priority="4356">
      <formula>#REF!="Add"</formula>
    </cfRule>
    <cfRule type="expression" dxfId="1978" priority="4357">
      <formula>#REF!="Remove"</formula>
    </cfRule>
    <cfRule type="expression" dxfId="1977" priority="4358">
      <formula>#REF!="Change"</formula>
    </cfRule>
  </conditionalFormatting>
  <conditionalFormatting sqref="C209">
    <cfRule type="expression" priority="4351">
      <formula>#REF!=""</formula>
    </cfRule>
    <cfRule type="expression" dxfId="1976" priority="4352">
      <formula>#REF!="Add"</formula>
    </cfRule>
    <cfRule type="expression" dxfId="1975" priority="4353">
      <formula>#REF!="Delete"</formula>
    </cfRule>
    <cfRule type="expression" dxfId="1974" priority="4354">
      <formula>#REF!="Change"</formula>
    </cfRule>
  </conditionalFormatting>
  <conditionalFormatting sqref="C209">
    <cfRule type="expression" dxfId="1973" priority="4348">
      <formula>#REF!="Delete"</formula>
    </cfRule>
    <cfRule type="expression" dxfId="1972" priority="4349">
      <formula>#REF!="Add"</formula>
    </cfRule>
    <cfRule type="expression" dxfId="1971" priority="4350">
      <formula>#REF!="Change"</formula>
    </cfRule>
  </conditionalFormatting>
  <conditionalFormatting sqref="B209">
    <cfRule type="expression" priority="4344">
      <formula>#REF!=""</formula>
    </cfRule>
    <cfRule type="expression" dxfId="1970" priority="4345">
      <formula>#REF!="Add"</formula>
    </cfRule>
    <cfRule type="expression" dxfId="1969" priority="4346">
      <formula>#REF!="Remove"</formula>
    </cfRule>
    <cfRule type="expression" dxfId="1968" priority="4347">
      <formula>#REF!="Change"</formula>
    </cfRule>
  </conditionalFormatting>
  <conditionalFormatting sqref="B209">
    <cfRule type="expression" priority="4340">
      <formula>#REF!=""</formula>
    </cfRule>
    <cfRule type="expression" dxfId="1967" priority="4341">
      <formula>#REF!="Add"</formula>
    </cfRule>
    <cfRule type="expression" dxfId="1966" priority="4342">
      <formula>#REF!="Delete"</formula>
    </cfRule>
    <cfRule type="expression" dxfId="1965" priority="4343">
      <formula>#REF!="Change"</formula>
    </cfRule>
  </conditionalFormatting>
  <conditionalFormatting sqref="B209">
    <cfRule type="expression" dxfId="1964" priority="4337">
      <formula>#REF!="Delete"</formula>
    </cfRule>
    <cfRule type="expression" dxfId="1963" priority="4338">
      <formula>#REF!="Add"</formula>
    </cfRule>
    <cfRule type="expression" dxfId="1962" priority="4339">
      <formula>#REF!="Change"</formula>
    </cfRule>
  </conditionalFormatting>
  <conditionalFormatting sqref="A209">
    <cfRule type="expression" priority="4333">
      <formula>#REF!=""</formula>
    </cfRule>
    <cfRule type="expression" dxfId="1961" priority="4334">
      <formula>#REF!="Add"</formula>
    </cfRule>
    <cfRule type="expression" dxfId="1960" priority="4335">
      <formula>#REF!="Remove"</formula>
    </cfRule>
    <cfRule type="expression" dxfId="1959" priority="4336">
      <formula>#REF!="Change"</formula>
    </cfRule>
  </conditionalFormatting>
  <conditionalFormatting sqref="A209">
    <cfRule type="expression" priority="4329">
      <formula>#REF!=""</formula>
    </cfRule>
    <cfRule type="expression" dxfId="1958" priority="4330">
      <formula>#REF!="Add"</formula>
    </cfRule>
    <cfRule type="expression" dxfId="1957" priority="4331">
      <formula>#REF!="Delete"</formula>
    </cfRule>
    <cfRule type="expression" dxfId="1956" priority="4332">
      <formula>#REF!="Change"</formula>
    </cfRule>
  </conditionalFormatting>
  <conditionalFormatting sqref="A209">
    <cfRule type="expression" dxfId="1955" priority="4326">
      <formula>#REF!="Delete"</formula>
    </cfRule>
    <cfRule type="expression" dxfId="1954" priority="4327">
      <formula>#REF!="Add"</formula>
    </cfRule>
    <cfRule type="expression" dxfId="1953" priority="4328">
      <formula>#REF!="Change"</formula>
    </cfRule>
  </conditionalFormatting>
  <conditionalFormatting sqref="D209:E209">
    <cfRule type="expression" priority="4322">
      <formula>#REF!=""</formula>
    </cfRule>
    <cfRule type="expression" dxfId="1952" priority="4323">
      <formula>#REF!="Add"</formula>
    </cfRule>
    <cfRule type="expression" dxfId="1951" priority="4324">
      <formula>#REF!="Delete"</formula>
    </cfRule>
    <cfRule type="expression" dxfId="1950" priority="4325">
      <formula>#REF!="Change"</formula>
    </cfRule>
  </conditionalFormatting>
  <conditionalFormatting sqref="D209:E209">
    <cfRule type="expression" priority="4318">
      <formula>#REF!=""</formula>
    </cfRule>
    <cfRule type="expression" dxfId="1949" priority="4319">
      <formula>#REF!="Add"</formula>
    </cfRule>
    <cfRule type="expression" dxfId="1948" priority="4320">
      <formula>#REF!="Remove"</formula>
    </cfRule>
    <cfRule type="expression" dxfId="1947" priority="4321">
      <formula>#REF!="Change"</formula>
    </cfRule>
  </conditionalFormatting>
  <conditionalFormatting sqref="D209:E209">
    <cfRule type="expression" dxfId="1946" priority="4315">
      <formula>#REF!="Delete"</formula>
    </cfRule>
    <cfRule type="expression" dxfId="1945" priority="4316">
      <formula>#REF!="Add"</formula>
    </cfRule>
    <cfRule type="expression" dxfId="1944" priority="4317">
      <formula>#REF!="Change"</formula>
    </cfRule>
  </conditionalFormatting>
  <conditionalFormatting sqref="C210">
    <cfRule type="expression" priority="4296">
      <formula>#REF!=""</formula>
    </cfRule>
    <cfRule type="expression" dxfId="1943" priority="4297">
      <formula>#REF!="Add"</formula>
    </cfRule>
    <cfRule type="expression" dxfId="1942" priority="4298">
      <formula>#REF!="Remove"</formula>
    </cfRule>
    <cfRule type="expression" dxfId="1941" priority="4299">
      <formula>#REF!="Change"</formula>
    </cfRule>
  </conditionalFormatting>
  <conditionalFormatting sqref="C210">
    <cfRule type="expression" priority="4292">
      <formula>#REF!=""</formula>
    </cfRule>
    <cfRule type="expression" dxfId="1940" priority="4293">
      <formula>#REF!="Add"</formula>
    </cfRule>
    <cfRule type="expression" dxfId="1939" priority="4294">
      <formula>#REF!="Delete"</formula>
    </cfRule>
    <cfRule type="expression" dxfId="1938" priority="4295">
      <formula>#REF!="Change"</formula>
    </cfRule>
  </conditionalFormatting>
  <conditionalFormatting sqref="C210">
    <cfRule type="expression" dxfId="1937" priority="4289">
      <formula>#REF!="Delete"</formula>
    </cfRule>
    <cfRule type="expression" dxfId="1936" priority="4290">
      <formula>#REF!="Add"</formula>
    </cfRule>
    <cfRule type="expression" dxfId="1935" priority="4291">
      <formula>#REF!="Change"</formula>
    </cfRule>
  </conditionalFormatting>
  <conditionalFormatting sqref="B210">
    <cfRule type="expression" priority="4285">
      <formula>#REF!=""</formula>
    </cfRule>
    <cfRule type="expression" dxfId="1934" priority="4286">
      <formula>#REF!="Add"</formula>
    </cfRule>
    <cfRule type="expression" dxfId="1933" priority="4287">
      <formula>#REF!="Remove"</formula>
    </cfRule>
    <cfRule type="expression" dxfId="1932" priority="4288">
      <formula>#REF!="Change"</formula>
    </cfRule>
  </conditionalFormatting>
  <conditionalFormatting sqref="B210">
    <cfRule type="expression" priority="4281">
      <formula>#REF!=""</formula>
    </cfRule>
    <cfRule type="expression" dxfId="1931" priority="4282">
      <formula>#REF!="Add"</formula>
    </cfRule>
    <cfRule type="expression" dxfId="1930" priority="4283">
      <formula>#REF!="Delete"</formula>
    </cfRule>
    <cfRule type="expression" dxfId="1929" priority="4284">
      <formula>#REF!="Change"</formula>
    </cfRule>
  </conditionalFormatting>
  <conditionalFormatting sqref="B210">
    <cfRule type="expression" dxfId="1928" priority="4278">
      <formula>#REF!="Delete"</formula>
    </cfRule>
    <cfRule type="expression" dxfId="1927" priority="4279">
      <formula>#REF!="Add"</formula>
    </cfRule>
    <cfRule type="expression" dxfId="1926" priority="4280">
      <formula>#REF!="Change"</formula>
    </cfRule>
  </conditionalFormatting>
  <conditionalFormatting sqref="A210">
    <cfRule type="expression" priority="4274">
      <formula>#REF!=""</formula>
    </cfRule>
    <cfRule type="expression" dxfId="1925" priority="4275">
      <formula>#REF!="Add"</formula>
    </cfRule>
    <cfRule type="expression" dxfId="1924" priority="4276">
      <formula>#REF!="Remove"</formula>
    </cfRule>
    <cfRule type="expression" dxfId="1923" priority="4277">
      <formula>#REF!="Change"</formula>
    </cfRule>
  </conditionalFormatting>
  <conditionalFormatting sqref="A210">
    <cfRule type="expression" priority="4270">
      <formula>#REF!=""</formula>
    </cfRule>
    <cfRule type="expression" dxfId="1922" priority="4271">
      <formula>#REF!="Add"</formula>
    </cfRule>
    <cfRule type="expression" dxfId="1921" priority="4272">
      <formula>#REF!="Delete"</formula>
    </cfRule>
    <cfRule type="expression" dxfId="1920" priority="4273">
      <formula>#REF!="Change"</formula>
    </cfRule>
  </conditionalFormatting>
  <conditionalFormatting sqref="A210">
    <cfRule type="expression" dxfId="1919" priority="4267">
      <formula>#REF!="Delete"</formula>
    </cfRule>
    <cfRule type="expression" dxfId="1918" priority="4268">
      <formula>#REF!="Add"</formula>
    </cfRule>
    <cfRule type="expression" dxfId="1917" priority="4269">
      <formula>#REF!="Change"</formula>
    </cfRule>
  </conditionalFormatting>
  <conditionalFormatting sqref="D210:E210">
    <cfRule type="expression" priority="4263">
      <formula>#REF!=""</formula>
    </cfRule>
    <cfRule type="expression" dxfId="1916" priority="4264">
      <formula>#REF!="Add"</formula>
    </cfRule>
    <cfRule type="expression" dxfId="1915" priority="4265">
      <formula>#REF!="Delete"</formula>
    </cfRule>
    <cfRule type="expression" dxfId="1914" priority="4266">
      <formula>#REF!="Change"</formula>
    </cfRule>
  </conditionalFormatting>
  <conditionalFormatting sqref="D210:E210">
    <cfRule type="expression" priority="4259">
      <formula>#REF!=""</formula>
    </cfRule>
    <cfRule type="expression" dxfId="1913" priority="4260">
      <formula>#REF!="Add"</formula>
    </cfRule>
    <cfRule type="expression" dxfId="1912" priority="4261">
      <formula>#REF!="Remove"</formula>
    </cfRule>
    <cfRule type="expression" dxfId="1911" priority="4262">
      <formula>#REF!="Change"</formula>
    </cfRule>
  </conditionalFormatting>
  <conditionalFormatting sqref="D210:E210">
    <cfRule type="expression" dxfId="1910" priority="4256">
      <formula>#REF!="Delete"</formula>
    </cfRule>
    <cfRule type="expression" dxfId="1909" priority="4257">
      <formula>#REF!="Add"</formula>
    </cfRule>
    <cfRule type="expression" dxfId="1908" priority="4258">
      <formula>#REF!="Change"</formula>
    </cfRule>
  </conditionalFormatting>
  <conditionalFormatting sqref="F208">
    <cfRule type="expression" priority="4252">
      <formula>#REF!=""</formula>
    </cfRule>
    <cfRule type="expression" dxfId="1907" priority="4253">
      <formula>#REF!="Add"</formula>
    </cfRule>
    <cfRule type="expression" dxfId="1906" priority="4254">
      <formula>#REF!="Remove"</formula>
    </cfRule>
    <cfRule type="expression" dxfId="1905" priority="4255">
      <formula>#REF!="Change"</formula>
    </cfRule>
  </conditionalFormatting>
  <conditionalFormatting sqref="F208">
    <cfRule type="expression" priority="4248">
      <formula>#REF!=""</formula>
    </cfRule>
    <cfRule type="expression" dxfId="1904" priority="4249">
      <formula>#REF!="Add"</formula>
    </cfRule>
    <cfRule type="expression" dxfId="1903" priority="4250">
      <formula>#REF!="Delete"</formula>
    </cfRule>
    <cfRule type="expression" dxfId="1902" priority="4251">
      <formula>#REF!="Change"</formula>
    </cfRule>
  </conditionalFormatting>
  <conditionalFormatting sqref="F208">
    <cfRule type="expression" dxfId="1901" priority="4245">
      <formula>#REF!="Delete"</formula>
    </cfRule>
    <cfRule type="expression" dxfId="1900" priority="4246">
      <formula>#REF!="Add"</formula>
    </cfRule>
    <cfRule type="expression" dxfId="1899" priority="4247">
      <formula>#REF!="Change"</formula>
    </cfRule>
  </conditionalFormatting>
  <conditionalFormatting sqref="F209">
    <cfRule type="expression" priority="4241">
      <formula>#REF!=""</formula>
    </cfRule>
    <cfRule type="expression" dxfId="1898" priority="4242">
      <formula>#REF!="Add"</formula>
    </cfRule>
    <cfRule type="expression" dxfId="1897" priority="4243">
      <formula>#REF!="Remove"</formula>
    </cfRule>
    <cfRule type="expression" dxfId="1896" priority="4244">
      <formula>#REF!="Change"</formula>
    </cfRule>
  </conditionalFormatting>
  <conditionalFormatting sqref="F209">
    <cfRule type="expression" priority="4237">
      <formula>#REF!=""</formula>
    </cfRule>
    <cfRule type="expression" dxfId="1895" priority="4238">
      <formula>#REF!="Add"</formula>
    </cfRule>
    <cfRule type="expression" dxfId="1894" priority="4239">
      <formula>#REF!="Delete"</formula>
    </cfRule>
    <cfRule type="expression" dxfId="1893" priority="4240">
      <formula>#REF!="Change"</formula>
    </cfRule>
  </conditionalFormatting>
  <conditionalFormatting sqref="F209">
    <cfRule type="expression" dxfId="1892" priority="4234">
      <formula>#REF!="Delete"</formula>
    </cfRule>
    <cfRule type="expression" dxfId="1891" priority="4235">
      <formula>#REF!="Add"</formula>
    </cfRule>
    <cfRule type="expression" dxfId="1890" priority="4236">
      <formula>#REF!="Change"</formula>
    </cfRule>
  </conditionalFormatting>
  <conditionalFormatting sqref="F210">
    <cfRule type="expression" priority="4230">
      <formula>#REF!=""</formula>
    </cfRule>
    <cfRule type="expression" dxfId="1889" priority="4231">
      <formula>#REF!="Add"</formula>
    </cfRule>
    <cfRule type="expression" dxfId="1888" priority="4232">
      <formula>#REF!="Remove"</formula>
    </cfRule>
    <cfRule type="expression" dxfId="1887" priority="4233">
      <formula>#REF!="Change"</formula>
    </cfRule>
  </conditionalFormatting>
  <conditionalFormatting sqref="F210">
    <cfRule type="expression" priority="4226">
      <formula>#REF!=""</formula>
    </cfRule>
    <cfRule type="expression" dxfId="1886" priority="4227">
      <formula>#REF!="Add"</formula>
    </cfRule>
    <cfRule type="expression" dxfId="1885" priority="4228">
      <formula>#REF!="Delete"</formula>
    </cfRule>
    <cfRule type="expression" dxfId="1884" priority="4229">
      <formula>#REF!="Change"</formula>
    </cfRule>
  </conditionalFormatting>
  <conditionalFormatting sqref="F210">
    <cfRule type="expression" dxfId="1883" priority="4223">
      <formula>#REF!="Delete"</formula>
    </cfRule>
    <cfRule type="expression" dxfId="1882" priority="4224">
      <formula>#REF!="Add"</formula>
    </cfRule>
    <cfRule type="expression" dxfId="1881" priority="4225">
      <formula>#REF!="Change"</formula>
    </cfRule>
  </conditionalFormatting>
  <conditionalFormatting sqref="G208">
    <cfRule type="expression" priority="4219">
      <formula>#REF!=""</formula>
    </cfRule>
    <cfRule type="expression" dxfId="1880" priority="4220">
      <formula>#REF!="Add"</formula>
    </cfRule>
    <cfRule type="expression" dxfId="1879" priority="4221">
      <formula>#REF!="Remove"</formula>
    </cfRule>
    <cfRule type="expression" dxfId="1878" priority="4222">
      <formula>#REF!="Change"</formula>
    </cfRule>
  </conditionalFormatting>
  <conditionalFormatting sqref="G208">
    <cfRule type="expression" priority="4215">
      <formula>#REF!=""</formula>
    </cfRule>
    <cfRule type="expression" dxfId="1877" priority="4216">
      <formula>#REF!="Add"</formula>
    </cfRule>
    <cfRule type="expression" dxfId="1876" priority="4217">
      <formula>#REF!="Delete"</formula>
    </cfRule>
    <cfRule type="expression" dxfId="1875" priority="4218">
      <formula>#REF!="Change"</formula>
    </cfRule>
  </conditionalFormatting>
  <conditionalFormatting sqref="G208">
    <cfRule type="expression" dxfId="1874" priority="4212">
      <formula>#REF!="Delete"</formula>
    </cfRule>
    <cfRule type="expression" dxfId="1873" priority="4213">
      <formula>#REF!="Add"</formula>
    </cfRule>
    <cfRule type="expression" dxfId="1872" priority="4214">
      <formula>#REF!="Change"</formula>
    </cfRule>
  </conditionalFormatting>
  <conditionalFormatting sqref="G209">
    <cfRule type="expression" priority="4208">
      <formula>#REF!=""</formula>
    </cfRule>
    <cfRule type="expression" dxfId="1871" priority="4209">
      <formula>#REF!="Add"</formula>
    </cfRule>
    <cfRule type="expression" dxfId="1870" priority="4210">
      <formula>#REF!="Remove"</formula>
    </cfRule>
    <cfRule type="expression" dxfId="1869" priority="4211">
      <formula>#REF!="Change"</formula>
    </cfRule>
  </conditionalFormatting>
  <conditionalFormatting sqref="G209">
    <cfRule type="expression" priority="4204">
      <formula>#REF!=""</formula>
    </cfRule>
    <cfRule type="expression" dxfId="1868" priority="4205">
      <formula>#REF!="Add"</formula>
    </cfRule>
    <cfRule type="expression" dxfId="1867" priority="4206">
      <formula>#REF!="Delete"</formula>
    </cfRule>
    <cfRule type="expression" dxfId="1866" priority="4207">
      <formula>#REF!="Change"</formula>
    </cfRule>
  </conditionalFormatting>
  <conditionalFormatting sqref="G209">
    <cfRule type="expression" dxfId="1865" priority="4201">
      <formula>#REF!="Delete"</formula>
    </cfRule>
    <cfRule type="expression" dxfId="1864" priority="4202">
      <formula>#REF!="Add"</formula>
    </cfRule>
    <cfRule type="expression" dxfId="1863" priority="4203">
      <formula>#REF!="Change"</formula>
    </cfRule>
  </conditionalFormatting>
  <conditionalFormatting sqref="G210">
    <cfRule type="expression" priority="4197">
      <formula>#REF!=""</formula>
    </cfRule>
    <cfRule type="expression" dxfId="1862" priority="4198">
      <formula>#REF!="Add"</formula>
    </cfRule>
    <cfRule type="expression" dxfId="1861" priority="4199">
      <formula>#REF!="Remove"</formula>
    </cfRule>
    <cfRule type="expression" dxfId="1860" priority="4200">
      <formula>#REF!="Change"</formula>
    </cfRule>
  </conditionalFormatting>
  <conditionalFormatting sqref="G210">
    <cfRule type="expression" priority="4193">
      <formula>#REF!=""</formula>
    </cfRule>
    <cfRule type="expression" dxfId="1859" priority="4194">
      <formula>#REF!="Add"</formula>
    </cfRule>
    <cfRule type="expression" dxfId="1858" priority="4195">
      <formula>#REF!="Delete"</formula>
    </cfRule>
    <cfRule type="expression" dxfId="1857" priority="4196">
      <formula>#REF!="Change"</formula>
    </cfRule>
  </conditionalFormatting>
  <conditionalFormatting sqref="G210">
    <cfRule type="expression" dxfId="1856" priority="4190">
      <formula>#REF!="Delete"</formula>
    </cfRule>
    <cfRule type="expression" dxfId="1855" priority="4191">
      <formula>#REF!="Add"</formula>
    </cfRule>
    <cfRule type="expression" dxfId="1854" priority="4192">
      <formula>#REF!="Change"</formula>
    </cfRule>
  </conditionalFormatting>
  <conditionalFormatting sqref="B143">
    <cfRule type="expression" priority="4083">
      <formula>#REF!=""</formula>
    </cfRule>
    <cfRule type="expression" dxfId="1853" priority="4084">
      <formula>#REF!="Add"</formula>
    </cfRule>
    <cfRule type="expression" dxfId="1852" priority="4085">
      <formula>#REF!="Delete"</formula>
    </cfRule>
    <cfRule type="expression" dxfId="1851" priority="4086">
      <formula>#REF!="Change"</formula>
    </cfRule>
  </conditionalFormatting>
  <conditionalFormatting sqref="B143">
    <cfRule type="expression" priority="4079">
      <formula>#REF!=""</formula>
    </cfRule>
    <cfRule type="expression" dxfId="1850" priority="4080">
      <formula>#REF!="Add"</formula>
    </cfRule>
    <cfRule type="expression" dxfId="1849" priority="4081">
      <formula>#REF!="Remove"</formula>
    </cfRule>
    <cfRule type="expression" dxfId="1848" priority="4082">
      <formula>#REF!="Change"</formula>
    </cfRule>
  </conditionalFormatting>
  <conditionalFormatting sqref="B143">
    <cfRule type="expression" dxfId="1847" priority="4076">
      <formula>#REF!="Delete"</formula>
    </cfRule>
    <cfRule type="expression" dxfId="1846" priority="4077">
      <formula>#REF!="Add"</formula>
    </cfRule>
    <cfRule type="expression" dxfId="1845" priority="4078">
      <formula>#REF!="Change"</formula>
    </cfRule>
  </conditionalFormatting>
  <conditionalFormatting sqref="F143">
    <cfRule type="expression" priority="4072">
      <formula>#REF!=""</formula>
    </cfRule>
    <cfRule type="expression" dxfId="1844" priority="4073">
      <formula>#REF!="Add"</formula>
    </cfRule>
    <cfRule type="expression" dxfId="1843" priority="4074">
      <formula>#REF!="Remove"</formula>
    </cfRule>
    <cfRule type="expression" dxfId="1842" priority="4075">
      <formula>#REF!="Change"</formula>
    </cfRule>
  </conditionalFormatting>
  <conditionalFormatting sqref="F143">
    <cfRule type="expression" priority="4068">
      <formula>#REF!=""</formula>
    </cfRule>
    <cfRule type="expression" dxfId="1841" priority="4069">
      <formula>#REF!="Add"</formula>
    </cfRule>
    <cfRule type="expression" dxfId="1840" priority="4070">
      <formula>#REF!="Delete"</formula>
    </cfRule>
    <cfRule type="expression" dxfId="1839" priority="4071">
      <formula>#REF!="Change"</formula>
    </cfRule>
  </conditionalFormatting>
  <conditionalFormatting sqref="F143">
    <cfRule type="expression" dxfId="1838" priority="4065">
      <formula>#REF!="Delete"</formula>
    </cfRule>
    <cfRule type="expression" dxfId="1837" priority="4066">
      <formula>#REF!="Add"</formula>
    </cfRule>
    <cfRule type="expression" dxfId="1836" priority="4067">
      <formula>#REF!="Change"</formula>
    </cfRule>
  </conditionalFormatting>
  <conditionalFormatting sqref="D143:E143">
    <cfRule type="expression" priority="4061">
      <formula>#REF!=""</formula>
    </cfRule>
    <cfRule type="expression" dxfId="1835" priority="4062">
      <formula>#REF!="Add"</formula>
    </cfRule>
    <cfRule type="expression" dxfId="1834" priority="4063">
      <formula>#REF!="Remove"</formula>
    </cfRule>
    <cfRule type="expression" dxfId="1833" priority="4064">
      <formula>#REF!="Change"</formula>
    </cfRule>
  </conditionalFormatting>
  <conditionalFormatting sqref="D143:E143">
    <cfRule type="expression" priority="4057">
      <formula>#REF!=""</formula>
    </cfRule>
    <cfRule type="expression" dxfId="1832" priority="4058">
      <formula>#REF!="Add"</formula>
    </cfRule>
    <cfRule type="expression" dxfId="1831" priority="4059">
      <formula>#REF!="Delete"</formula>
    </cfRule>
    <cfRule type="expression" dxfId="1830" priority="4060">
      <formula>#REF!="Change"</formula>
    </cfRule>
  </conditionalFormatting>
  <conditionalFormatting sqref="D143:E143">
    <cfRule type="expression" dxfId="1829" priority="4054">
      <formula>#REF!="Delete"</formula>
    </cfRule>
    <cfRule type="expression" dxfId="1828" priority="4055">
      <formula>#REF!="Add"</formula>
    </cfRule>
    <cfRule type="expression" dxfId="1827" priority="4056">
      <formula>#REF!="Change"</formula>
    </cfRule>
  </conditionalFormatting>
  <conditionalFormatting sqref="F145">
    <cfRule type="expression" priority="4028">
      <formula>#REF!=""</formula>
    </cfRule>
    <cfRule type="expression" dxfId="1826" priority="4029">
      <formula>#REF!="Add"</formula>
    </cfRule>
    <cfRule type="expression" dxfId="1825" priority="4030">
      <formula>#REF!="Remove"</formula>
    </cfRule>
    <cfRule type="expression" dxfId="1824" priority="4031">
      <formula>#REF!="Change"</formula>
    </cfRule>
  </conditionalFormatting>
  <conditionalFormatting sqref="F145">
    <cfRule type="expression" priority="4024">
      <formula>#REF!=""</formula>
    </cfRule>
    <cfRule type="expression" dxfId="1823" priority="4025">
      <formula>#REF!="Add"</formula>
    </cfRule>
    <cfRule type="expression" dxfId="1822" priority="4026">
      <formula>#REF!="Delete"</formula>
    </cfRule>
    <cfRule type="expression" dxfId="1821" priority="4027">
      <formula>#REF!="Change"</formula>
    </cfRule>
  </conditionalFormatting>
  <conditionalFormatting sqref="F145">
    <cfRule type="expression" dxfId="1820" priority="4021">
      <formula>#REF!="Delete"</formula>
    </cfRule>
    <cfRule type="expression" dxfId="1819" priority="4022">
      <formula>#REF!="Add"</formula>
    </cfRule>
    <cfRule type="expression" dxfId="1818" priority="4023">
      <formula>#REF!="Change"</formula>
    </cfRule>
  </conditionalFormatting>
  <conditionalFormatting sqref="A143">
    <cfRule type="expression" priority="4039">
      <formula>#REF!=""</formula>
    </cfRule>
    <cfRule type="expression" dxfId="1817" priority="4040">
      <formula>#REF!="Add"</formula>
    </cfRule>
    <cfRule type="expression" dxfId="1816" priority="4041">
      <formula>#REF!="Remove"</formula>
    </cfRule>
    <cfRule type="expression" dxfId="1815" priority="4042">
      <formula>#REF!="Change"</formula>
    </cfRule>
  </conditionalFormatting>
  <conditionalFormatting sqref="A143">
    <cfRule type="expression" priority="4035">
      <formula>#REF!=""</formula>
    </cfRule>
    <cfRule type="expression" dxfId="1814" priority="4036">
      <formula>#REF!="Add"</formula>
    </cfRule>
    <cfRule type="expression" dxfId="1813" priority="4037">
      <formula>#REF!="Delete"</formula>
    </cfRule>
    <cfRule type="expression" dxfId="1812" priority="4038">
      <formula>#REF!="Change"</formula>
    </cfRule>
  </conditionalFormatting>
  <conditionalFormatting sqref="A143">
    <cfRule type="expression" dxfId="1811" priority="4032">
      <formula>#REF!="Delete"</formula>
    </cfRule>
    <cfRule type="expression" dxfId="1810" priority="4033">
      <formula>#REF!="Add"</formula>
    </cfRule>
    <cfRule type="expression" dxfId="1809" priority="4034">
      <formula>#REF!="Change"</formula>
    </cfRule>
  </conditionalFormatting>
  <conditionalFormatting sqref="D145:E145">
    <cfRule type="expression" priority="4006">
      <formula>#REF!=""</formula>
    </cfRule>
    <cfRule type="expression" dxfId="1808" priority="4007">
      <formula>#REF!="Add"</formula>
    </cfRule>
    <cfRule type="expression" dxfId="1807" priority="4008">
      <formula>#REF!="Remove"</formula>
    </cfRule>
    <cfRule type="expression" dxfId="1806" priority="4009">
      <formula>#REF!="Change"</formula>
    </cfRule>
  </conditionalFormatting>
  <conditionalFormatting sqref="D145:E145">
    <cfRule type="expression" priority="4002">
      <formula>#REF!=""</formula>
    </cfRule>
    <cfRule type="expression" dxfId="1805" priority="4003">
      <formula>#REF!="Add"</formula>
    </cfRule>
    <cfRule type="expression" dxfId="1804" priority="4004">
      <formula>#REF!="Delete"</formula>
    </cfRule>
    <cfRule type="expression" dxfId="1803" priority="4005">
      <formula>#REF!="Change"</formula>
    </cfRule>
  </conditionalFormatting>
  <conditionalFormatting sqref="D145:E145">
    <cfRule type="expression" dxfId="1802" priority="3999">
      <formula>#REF!="Delete"</formula>
    </cfRule>
    <cfRule type="expression" dxfId="1801" priority="4000">
      <formula>#REF!="Add"</formula>
    </cfRule>
    <cfRule type="expression" dxfId="1800" priority="4001">
      <formula>#REF!="Change"</formula>
    </cfRule>
  </conditionalFormatting>
  <conditionalFormatting sqref="C212:C213">
    <cfRule type="expression" dxfId="1799" priority="3856">
      <formula>#REF!="Delete"</formula>
    </cfRule>
    <cfRule type="expression" dxfId="1798" priority="3857">
      <formula>#REF!="Add"</formula>
    </cfRule>
    <cfRule type="expression" dxfId="1797" priority="3858">
      <formula>#REF!="Change"</formula>
    </cfRule>
  </conditionalFormatting>
  <conditionalFormatting sqref="C211 F211:G211">
    <cfRule type="expression" priority="3929">
      <formula>#REF!=""</formula>
    </cfRule>
    <cfRule type="expression" dxfId="1796" priority="3930">
      <formula>#REF!="Add"</formula>
    </cfRule>
    <cfRule type="expression" dxfId="1795" priority="3931">
      <formula>#REF!="Remove"</formula>
    </cfRule>
    <cfRule type="expression" dxfId="1794" priority="3932">
      <formula>#REF!="Change"</formula>
    </cfRule>
  </conditionalFormatting>
  <conditionalFormatting sqref="C211 F211:G211">
    <cfRule type="expression" priority="3925">
      <formula>#REF!=""</formula>
    </cfRule>
    <cfRule type="expression" dxfId="1793" priority="3926">
      <formula>#REF!="Add"</formula>
    </cfRule>
    <cfRule type="expression" dxfId="1792" priority="3927">
      <formula>#REF!="Delete"</formula>
    </cfRule>
    <cfRule type="expression" dxfId="1791" priority="3928">
      <formula>#REF!="Change"</formula>
    </cfRule>
  </conditionalFormatting>
  <conditionalFormatting sqref="C211 F211:G211">
    <cfRule type="expression" dxfId="1790" priority="3922">
      <formula>#REF!="Delete"</formula>
    </cfRule>
    <cfRule type="expression" dxfId="1789" priority="3923">
      <formula>#REF!="Add"</formula>
    </cfRule>
    <cfRule type="expression" dxfId="1788" priority="3924">
      <formula>#REF!="Change"</formula>
    </cfRule>
  </conditionalFormatting>
  <conditionalFormatting sqref="B211">
    <cfRule type="expression" priority="3918">
      <formula>#REF!=""</formula>
    </cfRule>
    <cfRule type="expression" dxfId="1787" priority="3919">
      <formula>#REF!="Add"</formula>
    </cfRule>
    <cfRule type="expression" dxfId="1786" priority="3920">
      <formula>#REF!="Remove"</formula>
    </cfRule>
    <cfRule type="expression" dxfId="1785" priority="3921">
      <formula>#REF!="Change"</formula>
    </cfRule>
  </conditionalFormatting>
  <conditionalFormatting sqref="B211">
    <cfRule type="expression" priority="3914">
      <formula>#REF!=""</formula>
    </cfRule>
    <cfRule type="expression" dxfId="1784" priority="3915">
      <formula>#REF!="Add"</formula>
    </cfRule>
    <cfRule type="expression" dxfId="1783" priority="3916">
      <formula>#REF!="Delete"</formula>
    </cfRule>
    <cfRule type="expression" dxfId="1782" priority="3917">
      <formula>#REF!="Change"</formula>
    </cfRule>
  </conditionalFormatting>
  <conditionalFormatting sqref="B211">
    <cfRule type="expression" dxfId="1781" priority="3911">
      <formula>#REF!="Delete"</formula>
    </cfRule>
    <cfRule type="expression" dxfId="1780" priority="3912">
      <formula>#REF!="Add"</formula>
    </cfRule>
    <cfRule type="expression" dxfId="1779" priority="3913">
      <formula>#REF!="Change"</formula>
    </cfRule>
  </conditionalFormatting>
  <conditionalFormatting sqref="A211">
    <cfRule type="expression" priority="3907">
      <formula>#REF!=""</formula>
    </cfRule>
    <cfRule type="expression" dxfId="1778" priority="3908">
      <formula>#REF!="Add"</formula>
    </cfRule>
    <cfRule type="expression" dxfId="1777" priority="3909">
      <formula>#REF!="Remove"</formula>
    </cfRule>
    <cfRule type="expression" dxfId="1776" priority="3910">
      <formula>#REF!="Change"</formula>
    </cfRule>
  </conditionalFormatting>
  <conditionalFormatting sqref="A211">
    <cfRule type="expression" priority="3903">
      <formula>#REF!=""</formula>
    </cfRule>
    <cfRule type="expression" dxfId="1775" priority="3904">
      <formula>#REF!="Add"</formula>
    </cfRule>
    <cfRule type="expression" dxfId="1774" priority="3905">
      <formula>#REF!="Delete"</formula>
    </cfRule>
    <cfRule type="expression" dxfId="1773" priority="3906">
      <formula>#REF!="Change"</formula>
    </cfRule>
  </conditionalFormatting>
  <conditionalFormatting sqref="A211">
    <cfRule type="expression" dxfId="1772" priority="3900">
      <formula>#REF!="Delete"</formula>
    </cfRule>
    <cfRule type="expression" dxfId="1771" priority="3901">
      <formula>#REF!="Add"</formula>
    </cfRule>
    <cfRule type="expression" dxfId="1770" priority="3902">
      <formula>#REF!="Change"</formula>
    </cfRule>
  </conditionalFormatting>
  <conditionalFormatting sqref="D211:E211">
    <cfRule type="expression" priority="3896">
      <formula>#REF!=""</formula>
    </cfRule>
    <cfRule type="expression" dxfId="1769" priority="3897">
      <formula>#REF!="Add"</formula>
    </cfRule>
    <cfRule type="expression" dxfId="1768" priority="3898">
      <formula>#REF!="Delete"</formula>
    </cfRule>
    <cfRule type="expression" dxfId="1767" priority="3899">
      <formula>#REF!="Change"</formula>
    </cfRule>
  </conditionalFormatting>
  <conditionalFormatting sqref="D211:E211">
    <cfRule type="expression" priority="3892">
      <formula>#REF!=""</formula>
    </cfRule>
    <cfRule type="expression" dxfId="1766" priority="3893">
      <formula>#REF!="Add"</formula>
    </cfRule>
    <cfRule type="expression" dxfId="1765" priority="3894">
      <formula>#REF!="Remove"</formula>
    </cfRule>
    <cfRule type="expression" dxfId="1764" priority="3895">
      <formula>#REF!="Change"</formula>
    </cfRule>
  </conditionalFormatting>
  <conditionalFormatting sqref="D211:E211">
    <cfRule type="expression" dxfId="1763" priority="3889">
      <formula>#REF!="Delete"</formula>
    </cfRule>
    <cfRule type="expression" dxfId="1762" priority="3890">
      <formula>#REF!="Add"</formula>
    </cfRule>
    <cfRule type="expression" dxfId="1761" priority="3891">
      <formula>#REF!="Change"</formula>
    </cfRule>
  </conditionalFormatting>
  <conditionalFormatting sqref="C212:C213">
    <cfRule type="expression" priority="3863">
      <formula>#REF!=""</formula>
    </cfRule>
    <cfRule type="expression" dxfId="1760" priority="3864">
      <formula>#REF!="Add"</formula>
    </cfRule>
    <cfRule type="expression" dxfId="1759" priority="3865">
      <formula>#REF!="Remove"</formula>
    </cfRule>
    <cfRule type="expression" dxfId="1758" priority="3866">
      <formula>#REF!="Change"</formula>
    </cfRule>
  </conditionalFormatting>
  <conditionalFormatting sqref="C212:C213">
    <cfRule type="expression" priority="3859">
      <formula>#REF!=""</formula>
    </cfRule>
    <cfRule type="expression" dxfId="1757" priority="3860">
      <formula>#REF!="Add"</formula>
    </cfRule>
    <cfRule type="expression" dxfId="1756" priority="3861">
      <formula>#REF!="Delete"</formula>
    </cfRule>
    <cfRule type="expression" dxfId="1755" priority="3862">
      <formula>#REF!="Change"</formula>
    </cfRule>
  </conditionalFormatting>
  <conditionalFormatting sqref="A212:A213">
    <cfRule type="expression" priority="3841">
      <formula>#REF!=""</formula>
    </cfRule>
    <cfRule type="expression" dxfId="1754" priority="3842">
      <formula>#REF!="Add"</formula>
    </cfRule>
    <cfRule type="expression" dxfId="1753" priority="3843">
      <formula>#REF!="Remove"</formula>
    </cfRule>
    <cfRule type="expression" dxfId="1752" priority="3844">
      <formula>#REF!="Change"</formula>
    </cfRule>
  </conditionalFormatting>
  <conditionalFormatting sqref="A212:A213">
    <cfRule type="expression" priority="3837">
      <formula>#REF!=""</formula>
    </cfRule>
    <cfRule type="expression" dxfId="1751" priority="3838">
      <formula>#REF!="Add"</formula>
    </cfRule>
    <cfRule type="expression" dxfId="1750" priority="3839">
      <formula>#REF!="Delete"</formula>
    </cfRule>
    <cfRule type="expression" dxfId="1749" priority="3840">
      <formula>#REF!="Change"</formula>
    </cfRule>
  </conditionalFormatting>
  <conditionalFormatting sqref="A212:A213">
    <cfRule type="expression" dxfId="1748" priority="3834">
      <formula>#REF!="Delete"</formula>
    </cfRule>
    <cfRule type="expression" dxfId="1747" priority="3835">
      <formula>#REF!="Add"</formula>
    </cfRule>
    <cfRule type="expression" dxfId="1746" priority="3836">
      <formula>#REF!="Change"</formula>
    </cfRule>
  </conditionalFormatting>
  <conditionalFormatting sqref="D212:E212">
    <cfRule type="expression" priority="3830">
      <formula>#REF!=""</formula>
    </cfRule>
    <cfRule type="expression" dxfId="1745" priority="3831">
      <formula>#REF!="Add"</formula>
    </cfRule>
    <cfRule type="expression" dxfId="1744" priority="3832">
      <formula>#REF!="Delete"</formula>
    </cfRule>
    <cfRule type="expression" dxfId="1743" priority="3833">
      <formula>#REF!="Change"</formula>
    </cfRule>
  </conditionalFormatting>
  <conditionalFormatting sqref="D212:E212">
    <cfRule type="expression" priority="3826">
      <formula>#REF!=""</formula>
    </cfRule>
    <cfRule type="expression" dxfId="1742" priority="3827">
      <formula>#REF!="Add"</formula>
    </cfRule>
    <cfRule type="expression" dxfId="1741" priority="3828">
      <formula>#REF!="Remove"</formula>
    </cfRule>
    <cfRule type="expression" dxfId="1740" priority="3829">
      <formula>#REF!="Change"</formula>
    </cfRule>
  </conditionalFormatting>
  <conditionalFormatting sqref="D212:E212">
    <cfRule type="expression" dxfId="1739" priority="3823">
      <formula>#REF!="Delete"</formula>
    </cfRule>
    <cfRule type="expression" dxfId="1738" priority="3824">
      <formula>#REF!="Add"</formula>
    </cfRule>
    <cfRule type="expression" dxfId="1737" priority="3825">
      <formula>#REF!="Change"</formula>
    </cfRule>
  </conditionalFormatting>
  <conditionalFormatting sqref="F212">
    <cfRule type="expression" priority="3819">
      <formula>#REF!=""</formula>
    </cfRule>
    <cfRule type="expression" dxfId="1736" priority="3820">
      <formula>#REF!="Add"</formula>
    </cfRule>
    <cfRule type="expression" dxfId="1735" priority="3821">
      <formula>#REF!="Remove"</formula>
    </cfRule>
    <cfRule type="expression" dxfId="1734" priority="3822">
      <formula>#REF!="Change"</formula>
    </cfRule>
  </conditionalFormatting>
  <conditionalFormatting sqref="F212">
    <cfRule type="expression" priority="3815">
      <formula>#REF!=""</formula>
    </cfRule>
    <cfRule type="expression" dxfId="1733" priority="3816">
      <formula>#REF!="Add"</formula>
    </cfRule>
    <cfRule type="expression" dxfId="1732" priority="3817">
      <formula>#REF!="Delete"</formula>
    </cfRule>
    <cfRule type="expression" dxfId="1731" priority="3818">
      <formula>#REF!="Change"</formula>
    </cfRule>
  </conditionalFormatting>
  <conditionalFormatting sqref="F212">
    <cfRule type="expression" dxfId="1730" priority="3812">
      <formula>#REF!="Delete"</formula>
    </cfRule>
    <cfRule type="expression" dxfId="1729" priority="3813">
      <formula>#REF!="Add"</formula>
    </cfRule>
    <cfRule type="expression" dxfId="1728" priority="3814">
      <formula>#REF!="Change"</formula>
    </cfRule>
  </conditionalFormatting>
  <conditionalFormatting sqref="G212:G213">
    <cfRule type="expression" priority="3808">
      <formula>#REF!=""</formula>
    </cfRule>
    <cfRule type="expression" dxfId="1727" priority="3809">
      <formula>#REF!="Add"</formula>
    </cfRule>
    <cfRule type="expression" dxfId="1726" priority="3810">
      <formula>#REF!="Remove"</formula>
    </cfRule>
    <cfRule type="expression" dxfId="1725" priority="3811">
      <formula>#REF!="Change"</formula>
    </cfRule>
  </conditionalFormatting>
  <conditionalFormatting sqref="G212:G213">
    <cfRule type="expression" priority="3804">
      <formula>#REF!=""</formula>
    </cfRule>
    <cfRule type="expression" dxfId="1724" priority="3805">
      <formula>#REF!="Add"</formula>
    </cfRule>
    <cfRule type="expression" dxfId="1723" priority="3806">
      <formula>#REF!="Delete"</formula>
    </cfRule>
    <cfRule type="expression" dxfId="1722" priority="3807">
      <formula>#REF!="Change"</formula>
    </cfRule>
  </conditionalFormatting>
  <conditionalFormatting sqref="G212:G213">
    <cfRule type="expression" dxfId="1721" priority="3801">
      <formula>#REF!="Delete"</formula>
    </cfRule>
    <cfRule type="expression" dxfId="1720" priority="3802">
      <formula>#REF!="Add"</formula>
    </cfRule>
    <cfRule type="expression" dxfId="1719" priority="3803">
      <formula>#REF!="Change"</formula>
    </cfRule>
  </conditionalFormatting>
  <conditionalFormatting sqref="B212">
    <cfRule type="expression" priority="3797">
      <formula>#REF!=""</formula>
    </cfRule>
    <cfRule type="expression" dxfId="1718" priority="3798">
      <formula>#REF!="Add"</formula>
    </cfRule>
    <cfRule type="expression" dxfId="1717" priority="3799">
      <formula>#REF!="Remove"</formula>
    </cfRule>
    <cfRule type="expression" dxfId="1716" priority="3800">
      <formula>#REF!="Change"</formula>
    </cfRule>
  </conditionalFormatting>
  <conditionalFormatting sqref="B212">
    <cfRule type="expression" priority="3793">
      <formula>#REF!=""</formula>
    </cfRule>
    <cfRule type="expression" dxfId="1715" priority="3794">
      <formula>#REF!="Add"</formula>
    </cfRule>
    <cfRule type="expression" dxfId="1714" priority="3795">
      <formula>#REF!="Delete"</formula>
    </cfRule>
    <cfRule type="expression" dxfId="1713" priority="3796">
      <formula>#REF!="Change"</formula>
    </cfRule>
  </conditionalFormatting>
  <conditionalFormatting sqref="B212">
    <cfRule type="expression" dxfId="1712" priority="3790">
      <formula>#REF!="Delete"</formula>
    </cfRule>
    <cfRule type="expression" dxfId="1711" priority="3791">
      <formula>#REF!="Add"</formula>
    </cfRule>
    <cfRule type="expression" dxfId="1710" priority="3792">
      <formula>#REF!="Change"</formula>
    </cfRule>
  </conditionalFormatting>
  <conditionalFormatting sqref="A221 D221:F221">
    <cfRule type="expression" priority="3672">
      <formula>#REF!=""</formula>
    </cfRule>
    <cfRule type="expression" dxfId="1709" priority="3673">
      <formula>#REF!="Add"</formula>
    </cfRule>
    <cfRule type="expression" dxfId="1708" priority="3674">
      <formula>#REF!="Delete"</formula>
    </cfRule>
    <cfRule type="expression" dxfId="1707" priority="3675">
      <formula>#REF!="Change"</formula>
    </cfRule>
  </conditionalFormatting>
  <conditionalFormatting sqref="D221:F221">
    <cfRule type="expression" priority="3668">
      <formula>#REF!=""</formula>
    </cfRule>
    <cfRule type="expression" dxfId="1706" priority="3669">
      <formula>#REF!="Add"</formula>
    </cfRule>
    <cfRule type="expression" dxfId="1705" priority="3670">
      <formula>#REF!="Remove"</formula>
    </cfRule>
    <cfRule type="expression" dxfId="1704" priority="3671">
      <formula>#REF!="Change"</formula>
    </cfRule>
  </conditionalFormatting>
  <conditionalFormatting sqref="A221 D221:F221">
    <cfRule type="expression" dxfId="1703" priority="3665">
      <formula>#REF!="Delete"</formula>
    </cfRule>
    <cfRule type="expression" dxfId="1702" priority="3666">
      <formula>#REF!="Add"</formula>
    </cfRule>
    <cfRule type="expression" dxfId="1701" priority="3667">
      <formula>#REF!="Change"</formula>
    </cfRule>
  </conditionalFormatting>
  <conditionalFormatting sqref="C221">
    <cfRule type="expression" priority="3661">
      <formula>#REF!=""</formula>
    </cfRule>
    <cfRule type="expression" dxfId="1700" priority="3662">
      <formula>#REF!="Add"</formula>
    </cfRule>
    <cfRule type="expression" dxfId="1699" priority="3663">
      <formula>#REF!="Delete"</formula>
    </cfRule>
    <cfRule type="expression" dxfId="1698" priority="3664">
      <formula>#REF!="Change"</formula>
    </cfRule>
  </conditionalFormatting>
  <conditionalFormatting sqref="C221">
    <cfRule type="expression" priority="3657">
      <formula>#REF!=""</formula>
    </cfRule>
    <cfRule type="expression" dxfId="1697" priority="3658">
      <formula>#REF!="Add"</formula>
    </cfRule>
    <cfRule type="expression" dxfId="1696" priority="3659">
      <formula>#REF!="Remove"</formula>
    </cfRule>
    <cfRule type="expression" dxfId="1695" priority="3660">
      <formula>#REF!="Change"</formula>
    </cfRule>
  </conditionalFormatting>
  <conditionalFormatting sqref="C221">
    <cfRule type="expression" dxfId="1694" priority="3654">
      <formula>#REF!="Delete"</formula>
    </cfRule>
    <cfRule type="expression" dxfId="1693" priority="3655">
      <formula>#REF!="Add"</formula>
    </cfRule>
    <cfRule type="expression" dxfId="1692" priority="3656">
      <formula>#REF!="Change"</formula>
    </cfRule>
  </conditionalFormatting>
  <conditionalFormatting sqref="H185">
    <cfRule type="expression" priority="3742">
      <formula>#REF!=""</formula>
    </cfRule>
    <cfRule type="expression" dxfId="1691" priority="3743">
      <formula>#REF!="Add"</formula>
    </cfRule>
    <cfRule type="expression" dxfId="1690" priority="3744">
      <formula>#REF!="Delete"</formula>
    </cfRule>
    <cfRule type="expression" dxfId="1689" priority="3745">
      <formula>#REF!="Change"</formula>
    </cfRule>
  </conditionalFormatting>
  <conditionalFormatting sqref="H185">
    <cfRule type="expression" priority="3738">
      <formula>#REF!=""</formula>
    </cfRule>
    <cfRule type="expression" dxfId="1688" priority="3739">
      <formula>#REF!="Add"</formula>
    </cfRule>
    <cfRule type="expression" dxfId="1687" priority="3740">
      <formula>#REF!="Remove"</formula>
    </cfRule>
    <cfRule type="expression" dxfId="1686" priority="3741">
      <formula>#REF!="Change"</formula>
    </cfRule>
  </conditionalFormatting>
  <conditionalFormatting sqref="H185">
    <cfRule type="expression" dxfId="1685" priority="3735">
      <formula>#REF!="Delete"</formula>
    </cfRule>
    <cfRule type="expression" dxfId="1684" priority="3736">
      <formula>#REF!="Add"</formula>
    </cfRule>
    <cfRule type="expression" dxfId="1683" priority="3737">
      <formula>#REF!="Change"</formula>
    </cfRule>
  </conditionalFormatting>
  <conditionalFormatting sqref="A185 C185:G185">
    <cfRule type="expression" dxfId="1682" priority="3724">
      <formula>#REF!="Delete"</formula>
    </cfRule>
    <cfRule type="expression" dxfId="1681" priority="3725">
      <formula>#REF!="Add"</formula>
    </cfRule>
    <cfRule type="expression" dxfId="1680" priority="3726">
      <formula>#REF!="Change"</formula>
    </cfRule>
  </conditionalFormatting>
  <conditionalFormatting sqref="A185 C185:G185">
    <cfRule type="expression" priority="3731">
      <formula>#REF!=""</formula>
    </cfRule>
    <cfRule type="expression" dxfId="1679" priority="3732">
      <formula>#REF!="Add"</formula>
    </cfRule>
    <cfRule type="expression" dxfId="1678" priority="3733">
      <formula>#REF!="Remove"</formula>
    </cfRule>
    <cfRule type="expression" dxfId="1677" priority="3734">
      <formula>#REF!="Change"</formula>
    </cfRule>
  </conditionalFormatting>
  <conditionalFormatting sqref="A185 C185:G185">
    <cfRule type="expression" priority="3727">
      <formula>#REF!=""</formula>
    </cfRule>
    <cfRule type="expression" dxfId="1676" priority="3728">
      <formula>#REF!="Add"</formula>
    </cfRule>
    <cfRule type="expression" dxfId="1675" priority="3729">
      <formula>#REF!="Delete"</formula>
    </cfRule>
    <cfRule type="expression" dxfId="1674" priority="3730">
      <formula>#REF!="Change"</formula>
    </cfRule>
  </conditionalFormatting>
  <conditionalFormatting sqref="B185">
    <cfRule type="expression" priority="3720">
      <formula>#REF!=""</formula>
    </cfRule>
    <cfRule type="expression" dxfId="1673" priority="3721">
      <formula>#REF!="Add"</formula>
    </cfRule>
    <cfRule type="expression" dxfId="1672" priority="3722">
      <formula>#REF!="Remove"</formula>
    </cfRule>
    <cfRule type="expression" dxfId="1671" priority="3723">
      <formula>#REF!="Change"</formula>
    </cfRule>
  </conditionalFormatting>
  <conditionalFormatting sqref="B185">
    <cfRule type="expression" priority="3716">
      <formula>#REF!=""</formula>
    </cfRule>
    <cfRule type="expression" dxfId="1670" priority="3717">
      <formula>#REF!="Add"</formula>
    </cfRule>
    <cfRule type="expression" dxfId="1669" priority="3718">
      <formula>#REF!="Delete"</formula>
    </cfRule>
    <cfRule type="expression" dxfId="1668" priority="3719">
      <formula>#REF!="Change"</formula>
    </cfRule>
  </conditionalFormatting>
  <conditionalFormatting sqref="B185">
    <cfRule type="expression" dxfId="1667" priority="3713">
      <formula>#REF!="Delete"</formula>
    </cfRule>
    <cfRule type="expression" dxfId="1666" priority="3714">
      <formula>#REF!="Add"</formula>
    </cfRule>
    <cfRule type="expression" dxfId="1665" priority="3715">
      <formula>#REF!="Change"</formula>
    </cfRule>
  </conditionalFormatting>
  <conditionalFormatting sqref="B221">
    <cfRule type="expression" dxfId="1664" priority="3610">
      <formula>#REF!="Delete"</formula>
    </cfRule>
    <cfRule type="expression" dxfId="1663" priority="3611">
      <formula>#REF!="Add"</formula>
    </cfRule>
    <cfRule type="expression" dxfId="1662" priority="3612">
      <formula>#REF!="Change"</formula>
    </cfRule>
  </conditionalFormatting>
  <conditionalFormatting sqref="A238">
    <cfRule type="expression" dxfId="1661" priority="3599">
      <formula>#REF!="Delete"</formula>
    </cfRule>
    <cfRule type="expression" dxfId="1660" priority="3600">
      <formula>#REF!="Add"</formula>
    </cfRule>
    <cfRule type="expression" dxfId="1659" priority="3601">
      <formula>#REF!="Change"</formula>
    </cfRule>
  </conditionalFormatting>
  <conditionalFormatting sqref="A221">
    <cfRule type="expression" priority="3676">
      <formula>#REF!=""</formula>
    </cfRule>
    <cfRule type="expression" dxfId="1658" priority="3677">
      <formula>#REF!="Add"</formula>
    </cfRule>
    <cfRule type="expression" dxfId="1657" priority="3678">
      <formula>#REF!="Remove"</formula>
    </cfRule>
    <cfRule type="expression" dxfId="1656" priority="3679">
      <formula>#REF!="Change"</formula>
    </cfRule>
  </conditionalFormatting>
  <conditionalFormatting sqref="G221">
    <cfRule type="expression" priority="3650">
      <formula>#REF!=""</formula>
    </cfRule>
    <cfRule type="expression" dxfId="1655" priority="3651">
      <formula>#REF!="Add"</formula>
    </cfRule>
    <cfRule type="expression" dxfId="1654" priority="3652">
      <formula>#REF!="Delete"</formula>
    </cfRule>
    <cfRule type="expression" dxfId="1653" priority="3653">
      <formula>#REF!="Change"</formula>
    </cfRule>
  </conditionalFormatting>
  <conditionalFormatting sqref="G221">
    <cfRule type="expression" priority="3646">
      <formula>#REF!=""</formula>
    </cfRule>
    <cfRule type="expression" dxfId="1652" priority="3647">
      <formula>#REF!="Add"</formula>
    </cfRule>
    <cfRule type="expression" dxfId="1651" priority="3648">
      <formula>#REF!="Remove"</formula>
    </cfRule>
    <cfRule type="expression" dxfId="1650" priority="3649">
      <formula>#REF!="Change"</formula>
    </cfRule>
  </conditionalFormatting>
  <conditionalFormatting sqref="G221">
    <cfRule type="expression" dxfId="1649" priority="3643">
      <formula>#REF!="Delete"</formula>
    </cfRule>
    <cfRule type="expression" dxfId="1648" priority="3644">
      <formula>#REF!="Add"</formula>
    </cfRule>
    <cfRule type="expression" dxfId="1647" priority="3645">
      <formula>#REF!="Change"</formula>
    </cfRule>
  </conditionalFormatting>
  <conditionalFormatting sqref="B221">
    <cfRule type="expression" priority="3617">
      <formula>#REF!=""</formula>
    </cfRule>
    <cfRule type="expression" dxfId="1646" priority="3618">
      <formula>#REF!="Add"</formula>
    </cfRule>
    <cfRule type="expression" dxfId="1645" priority="3619">
      <formula>#REF!="Remove"</formula>
    </cfRule>
    <cfRule type="expression" dxfId="1644" priority="3620">
      <formula>#REF!="Change"</formula>
    </cfRule>
  </conditionalFormatting>
  <conditionalFormatting sqref="B221">
    <cfRule type="expression" priority="3613">
      <formula>#REF!=""</formula>
    </cfRule>
    <cfRule type="expression" dxfId="1643" priority="3614">
      <formula>#REF!="Add"</formula>
    </cfRule>
    <cfRule type="expression" dxfId="1642" priority="3615">
      <formula>#REF!="Delete"</formula>
    </cfRule>
    <cfRule type="expression" dxfId="1641" priority="3616">
      <formula>#REF!="Change"</formula>
    </cfRule>
  </conditionalFormatting>
  <conditionalFormatting sqref="A238">
    <cfRule type="expression" priority="3606">
      <formula>#REF!=""</formula>
    </cfRule>
    <cfRule type="expression" dxfId="1640" priority="3607">
      <formula>#REF!="Add"</formula>
    </cfRule>
    <cfRule type="expression" dxfId="1639" priority="3608">
      <formula>#REF!="Remove"</formula>
    </cfRule>
    <cfRule type="expression" dxfId="1638" priority="3609">
      <formula>#REF!="Change"</formula>
    </cfRule>
  </conditionalFormatting>
  <conditionalFormatting sqref="A238">
    <cfRule type="expression" priority="3602">
      <formula>#REF!=""</formula>
    </cfRule>
    <cfRule type="expression" dxfId="1637" priority="3603">
      <formula>#REF!="Add"</formula>
    </cfRule>
    <cfRule type="expression" dxfId="1636" priority="3604">
      <formula>#REF!="Delete"</formula>
    </cfRule>
    <cfRule type="expression" dxfId="1635" priority="3605">
      <formula>#REF!="Change"</formula>
    </cfRule>
  </conditionalFormatting>
  <conditionalFormatting sqref="D238:F238">
    <cfRule type="expression" priority="3595">
      <formula>#REF!=""</formula>
    </cfRule>
    <cfRule type="expression" dxfId="1634" priority="3596">
      <formula>#REF!="Add"</formula>
    </cfRule>
    <cfRule type="expression" dxfId="1633" priority="3597">
      <formula>#REF!="Delete"</formula>
    </cfRule>
    <cfRule type="expression" dxfId="1632" priority="3598">
      <formula>#REF!="Change"</formula>
    </cfRule>
  </conditionalFormatting>
  <conditionalFormatting sqref="D238:F238">
    <cfRule type="expression" priority="3591">
      <formula>#REF!=""</formula>
    </cfRule>
    <cfRule type="expression" dxfId="1631" priority="3592">
      <formula>#REF!="Add"</formula>
    </cfRule>
    <cfRule type="expression" dxfId="1630" priority="3593">
      <formula>#REF!="Remove"</formula>
    </cfRule>
    <cfRule type="expression" dxfId="1629" priority="3594">
      <formula>#REF!="Change"</formula>
    </cfRule>
  </conditionalFormatting>
  <conditionalFormatting sqref="D238:F238">
    <cfRule type="expression" dxfId="1628" priority="3588">
      <formula>#REF!="Delete"</formula>
    </cfRule>
    <cfRule type="expression" dxfId="1627" priority="3589">
      <formula>#REF!="Add"</formula>
    </cfRule>
    <cfRule type="expression" dxfId="1626" priority="3590">
      <formula>#REF!="Change"</formula>
    </cfRule>
  </conditionalFormatting>
  <conditionalFormatting sqref="G238">
    <cfRule type="expression" priority="3573">
      <formula>#REF!=""</formula>
    </cfRule>
    <cfRule type="expression" dxfId="1625" priority="3574">
      <formula>#REF!="Add"</formula>
    </cfRule>
    <cfRule type="expression" dxfId="1624" priority="3575">
      <formula>#REF!="Delete"</formula>
    </cfRule>
    <cfRule type="expression" dxfId="1623" priority="3576">
      <formula>#REF!="Change"</formula>
    </cfRule>
  </conditionalFormatting>
  <conditionalFormatting sqref="G238">
    <cfRule type="expression" priority="3569">
      <formula>#REF!=""</formula>
    </cfRule>
    <cfRule type="expression" dxfId="1622" priority="3570">
      <formula>#REF!="Add"</formula>
    </cfRule>
    <cfRule type="expression" dxfId="1621" priority="3571">
      <formula>#REF!="Remove"</formula>
    </cfRule>
    <cfRule type="expression" dxfId="1620" priority="3572">
      <formula>#REF!="Change"</formula>
    </cfRule>
  </conditionalFormatting>
  <conditionalFormatting sqref="G238">
    <cfRule type="expression" dxfId="1619" priority="3566">
      <formula>#REF!="Delete"</formula>
    </cfRule>
    <cfRule type="expression" dxfId="1618" priority="3567">
      <formula>#REF!="Add"</formula>
    </cfRule>
    <cfRule type="expression" dxfId="1617" priority="3568">
      <formula>#REF!="Change"</formula>
    </cfRule>
  </conditionalFormatting>
  <conditionalFormatting sqref="C238">
    <cfRule type="expression" priority="3584">
      <formula>#REF!=""</formula>
    </cfRule>
    <cfRule type="expression" dxfId="1616" priority="3585">
      <formula>#REF!="Add"</formula>
    </cfRule>
    <cfRule type="expression" dxfId="1615" priority="3586">
      <formula>#REF!="Delete"</formula>
    </cfRule>
    <cfRule type="expression" dxfId="1614" priority="3587">
      <formula>#REF!="Change"</formula>
    </cfRule>
  </conditionalFormatting>
  <conditionalFormatting sqref="C238">
    <cfRule type="expression" priority="3580">
      <formula>#REF!=""</formula>
    </cfRule>
    <cfRule type="expression" dxfId="1613" priority="3581">
      <formula>#REF!="Add"</formula>
    </cfRule>
    <cfRule type="expression" dxfId="1612" priority="3582">
      <formula>#REF!="Remove"</formula>
    </cfRule>
    <cfRule type="expression" dxfId="1611" priority="3583">
      <formula>#REF!="Change"</formula>
    </cfRule>
  </conditionalFormatting>
  <conditionalFormatting sqref="C238">
    <cfRule type="expression" dxfId="1610" priority="3577">
      <formula>#REF!="Delete"</formula>
    </cfRule>
    <cfRule type="expression" dxfId="1609" priority="3578">
      <formula>#REF!="Add"</formula>
    </cfRule>
    <cfRule type="expression" dxfId="1608" priority="3579">
      <formula>#REF!="Change"</formula>
    </cfRule>
  </conditionalFormatting>
  <conditionalFormatting sqref="B238">
    <cfRule type="expression" dxfId="1607" priority="3533">
      <formula>#REF!="Delete"</formula>
    </cfRule>
    <cfRule type="expression" dxfId="1606" priority="3534">
      <formula>#REF!="Add"</formula>
    </cfRule>
    <cfRule type="expression" dxfId="1605" priority="3535">
      <formula>#REF!="Change"</formula>
    </cfRule>
  </conditionalFormatting>
  <conditionalFormatting sqref="B238">
    <cfRule type="expression" priority="3540">
      <formula>#REF!=""</formula>
    </cfRule>
    <cfRule type="expression" dxfId="1604" priority="3541">
      <formula>#REF!="Add"</formula>
    </cfRule>
    <cfRule type="expression" dxfId="1603" priority="3542">
      <formula>#REF!="Remove"</formula>
    </cfRule>
    <cfRule type="expression" dxfId="1602" priority="3543">
      <formula>#REF!="Change"</formula>
    </cfRule>
  </conditionalFormatting>
  <conditionalFormatting sqref="B238">
    <cfRule type="expression" priority="3536">
      <formula>#REF!=""</formula>
    </cfRule>
    <cfRule type="expression" dxfId="1601" priority="3537">
      <formula>#REF!="Add"</formula>
    </cfRule>
    <cfRule type="expression" dxfId="1600" priority="3538">
      <formula>#REF!="Delete"</formula>
    </cfRule>
    <cfRule type="expression" dxfId="1599" priority="3539">
      <formula>#REF!="Change"</formula>
    </cfRule>
  </conditionalFormatting>
  <conditionalFormatting sqref="A99">
    <cfRule type="expression" priority="3257">
      <formula>#REF!=""</formula>
    </cfRule>
    <cfRule type="expression" dxfId="1598" priority="3258">
      <formula>#REF!="Add"</formula>
    </cfRule>
    <cfRule type="expression" dxfId="1597" priority="3259">
      <formula>#REF!="Remove"</formula>
    </cfRule>
    <cfRule type="expression" dxfId="1596" priority="3260">
      <formula>#REF!="Change"</formula>
    </cfRule>
  </conditionalFormatting>
  <conditionalFormatting sqref="A99 C99:G99">
    <cfRule type="expression" priority="3253">
      <formula>#REF!=""</formula>
    </cfRule>
    <cfRule type="expression" dxfId="1595" priority="3254">
      <formula>#REF!="Add"</formula>
    </cfRule>
    <cfRule type="expression" dxfId="1594" priority="3255">
      <formula>#REF!="Delete"</formula>
    </cfRule>
    <cfRule type="expression" dxfId="1593" priority="3256">
      <formula>#REF!="Change"</formula>
    </cfRule>
  </conditionalFormatting>
  <conditionalFormatting sqref="C99:G99">
    <cfRule type="expression" priority="3249">
      <formula>#REF!=""</formula>
    </cfRule>
    <cfRule type="expression" dxfId="1592" priority="3250">
      <formula>#REF!="Add"</formula>
    </cfRule>
    <cfRule type="expression" dxfId="1591" priority="3251">
      <formula>#REF!="Remove"</formula>
    </cfRule>
    <cfRule type="expression" dxfId="1590" priority="3252">
      <formula>#REF!="Change"</formula>
    </cfRule>
  </conditionalFormatting>
  <conditionalFormatting sqref="A99 C99:G99">
    <cfRule type="expression" dxfId="1589" priority="3246">
      <formula>#REF!="Delete"</formula>
    </cfRule>
    <cfRule type="expression" dxfId="1588" priority="3247">
      <formula>#REF!="Add"</formula>
    </cfRule>
    <cfRule type="expression" dxfId="1587" priority="3248">
      <formula>#REF!="Change"</formula>
    </cfRule>
  </conditionalFormatting>
  <conditionalFormatting sqref="H99">
    <cfRule type="expression" priority="3231">
      <formula>#REF!=""</formula>
    </cfRule>
    <cfRule type="expression" dxfId="1586" priority="3232">
      <formula>#REF!="Add"</formula>
    </cfRule>
    <cfRule type="expression" dxfId="1585" priority="3233">
      <formula>#REF!="Delete"</formula>
    </cfRule>
    <cfRule type="expression" dxfId="1584" priority="3234">
      <formula>#REF!="Change"</formula>
    </cfRule>
  </conditionalFormatting>
  <conditionalFormatting sqref="H99">
    <cfRule type="expression" priority="3227">
      <formula>#REF!=""</formula>
    </cfRule>
    <cfRule type="expression" dxfId="1583" priority="3228">
      <formula>#REF!="Add"</formula>
    </cfRule>
    <cfRule type="expression" dxfId="1582" priority="3229">
      <formula>#REF!="Remove"</formula>
    </cfRule>
    <cfRule type="expression" dxfId="1581" priority="3230">
      <formula>#REF!="Change"</formula>
    </cfRule>
  </conditionalFormatting>
  <conditionalFormatting sqref="H99">
    <cfRule type="expression" dxfId="1580" priority="3224">
      <formula>#REF!="Delete"</formula>
    </cfRule>
    <cfRule type="expression" dxfId="1579" priority="3225">
      <formula>#REF!="Add"</formula>
    </cfRule>
    <cfRule type="expression" dxfId="1578" priority="3226">
      <formula>#REF!="Change"</formula>
    </cfRule>
  </conditionalFormatting>
  <conditionalFormatting sqref="H99">
    <cfRule type="expression" priority="3242">
      <formula>#REF!=""</formula>
    </cfRule>
    <cfRule type="expression" dxfId="1577" priority="3243">
      <formula>#REF!="Add"</formula>
    </cfRule>
    <cfRule type="expression" dxfId="1576" priority="3244">
      <formula>#REF!="Delete"</formula>
    </cfRule>
    <cfRule type="expression" dxfId="1575" priority="3245">
      <formula>#REF!="Change"</formula>
    </cfRule>
  </conditionalFormatting>
  <conditionalFormatting sqref="H99">
    <cfRule type="expression" priority="3238">
      <formula>#REF!=""</formula>
    </cfRule>
    <cfRule type="expression" dxfId="1574" priority="3239">
      <formula>#REF!="Add"</formula>
    </cfRule>
    <cfRule type="expression" dxfId="1573" priority="3240">
      <formula>#REF!="Remove"</formula>
    </cfRule>
    <cfRule type="expression" dxfId="1572" priority="3241">
      <formula>#REF!="Change"</formula>
    </cfRule>
  </conditionalFormatting>
  <conditionalFormatting sqref="H99">
    <cfRule type="expression" dxfId="1571" priority="3235">
      <formula>#REF!="Delete"</formula>
    </cfRule>
    <cfRule type="expression" dxfId="1570" priority="3236">
      <formula>#REF!="Add"</formula>
    </cfRule>
    <cfRule type="expression" dxfId="1569" priority="3237">
      <formula>#REF!="Change"</formula>
    </cfRule>
  </conditionalFormatting>
  <conditionalFormatting sqref="B99">
    <cfRule type="expression" dxfId="1568" priority="3213">
      <formula>#REF!="Delete"</formula>
    </cfRule>
    <cfRule type="expression" dxfId="1567" priority="3214">
      <formula>#REF!="Add"</formula>
    </cfRule>
    <cfRule type="expression" dxfId="1566" priority="3215">
      <formula>#REF!="Change"</formula>
    </cfRule>
  </conditionalFormatting>
  <conditionalFormatting sqref="B99">
    <cfRule type="expression" priority="3220">
      <formula>#REF!=""</formula>
    </cfRule>
    <cfRule type="expression" dxfId="1565" priority="3221">
      <formula>#REF!="Add"</formula>
    </cfRule>
    <cfRule type="expression" dxfId="1564" priority="3222">
      <formula>#REF!="Remove"</formula>
    </cfRule>
    <cfRule type="expression" dxfId="1563" priority="3223">
      <formula>#REF!="Change"</formula>
    </cfRule>
  </conditionalFormatting>
  <conditionalFormatting sqref="B99">
    <cfRule type="expression" priority="3216">
      <formula>#REF!=""</formula>
    </cfRule>
    <cfRule type="expression" dxfId="1562" priority="3217">
      <formula>#REF!="Add"</formula>
    </cfRule>
    <cfRule type="expression" dxfId="1561" priority="3218">
      <formula>#REF!="Delete"</formula>
    </cfRule>
    <cfRule type="expression" dxfId="1560" priority="3219">
      <formula>#REF!="Change"</formula>
    </cfRule>
  </conditionalFormatting>
  <conditionalFormatting sqref="H176:H177">
    <cfRule type="expression" priority="3209">
      <formula>#REF!=""</formula>
    </cfRule>
    <cfRule type="expression" dxfId="1559" priority="3210">
      <formula>#REF!="Add"</formula>
    </cfRule>
    <cfRule type="expression" dxfId="1558" priority="3211">
      <formula>#REF!="Delete"</formula>
    </cfRule>
    <cfRule type="expression" dxfId="1557" priority="3212">
      <formula>#REF!="Change"</formula>
    </cfRule>
  </conditionalFormatting>
  <conditionalFormatting sqref="H176:H177">
    <cfRule type="expression" priority="3205">
      <formula>#REF!=""</formula>
    </cfRule>
    <cfRule type="expression" dxfId="1556" priority="3206">
      <formula>#REF!="Add"</formula>
    </cfRule>
    <cfRule type="expression" dxfId="1555" priority="3207">
      <formula>#REF!="Remove"</formula>
    </cfRule>
    <cfRule type="expression" dxfId="1554" priority="3208">
      <formula>#REF!="Change"</formula>
    </cfRule>
  </conditionalFormatting>
  <conditionalFormatting sqref="H176:H177">
    <cfRule type="expression" dxfId="1553" priority="3202">
      <formula>#REF!="Delete"</formula>
    </cfRule>
    <cfRule type="expression" dxfId="1552" priority="3203">
      <formula>#REF!="Add"</formula>
    </cfRule>
    <cfRule type="expression" dxfId="1551" priority="3204">
      <formula>#REF!="Change"</formula>
    </cfRule>
  </conditionalFormatting>
  <conditionalFormatting sqref="A176:A177">
    <cfRule type="expression" priority="3198">
      <formula>#REF!=""</formula>
    </cfRule>
    <cfRule type="expression" dxfId="1550" priority="3199">
      <formula>#REF!="Add"</formula>
    </cfRule>
    <cfRule type="expression" dxfId="1549" priority="3200">
      <formula>#REF!="Delete"</formula>
    </cfRule>
    <cfRule type="expression" dxfId="1548" priority="3201">
      <formula>#REF!="Change"</formula>
    </cfRule>
  </conditionalFormatting>
  <conditionalFormatting sqref="A176:A177">
    <cfRule type="expression" priority="3194">
      <formula>#REF!=""</formula>
    </cfRule>
    <cfRule type="expression" dxfId="1547" priority="3195">
      <formula>#REF!="Add"</formula>
    </cfRule>
    <cfRule type="expression" dxfId="1546" priority="3196">
      <formula>#REF!="Remove"</formula>
    </cfRule>
    <cfRule type="expression" dxfId="1545" priority="3197">
      <formula>#REF!="Change"</formula>
    </cfRule>
  </conditionalFormatting>
  <conditionalFormatting sqref="A176:A177">
    <cfRule type="expression" dxfId="1544" priority="3191">
      <formula>#REF!="Delete"</formula>
    </cfRule>
    <cfRule type="expression" dxfId="1543" priority="3192">
      <formula>#REF!="Add"</formula>
    </cfRule>
    <cfRule type="expression" dxfId="1542" priority="3193">
      <formula>#REF!="Change"</formula>
    </cfRule>
  </conditionalFormatting>
  <conditionalFormatting sqref="B176:B177">
    <cfRule type="expression" dxfId="1541" priority="3169">
      <formula>#REF!="Delete"</formula>
    </cfRule>
    <cfRule type="expression" dxfId="1540" priority="3170">
      <formula>#REF!="Add"</formula>
    </cfRule>
    <cfRule type="expression" dxfId="1539" priority="3171">
      <formula>#REF!="Change"</formula>
    </cfRule>
  </conditionalFormatting>
  <conditionalFormatting sqref="C176:F177">
    <cfRule type="expression" priority="3187">
      <formula>#REF!=""</formula>
    </cfRule>
    <cfRule type="expression" dxfId="1538" priority="3188">
      <formula>#REF!="Add"</formula>
    </cfRule>
    <cfRule type="expression" dxfId="1537" priority="3189">
      <formula>#REF!="Remove"</formula>
    </cfRule>
    <cfRule type="expression" dxfId="1536" priority="3190">
      <formula>#REF!="Change"</formula>
    </cfRule>
  </conditionalFormatting>
  <conditionalFormatting sqref="C176:F177">
    <cfRule type="expression" priority="3183">
      <formula>#REF!=""</formula>
    </cfRule>
    <cfRule type="expression" dxfId="1535" priority="3184">
      <formula>#REF!="Add"</formula>
    </cfRule>
    <cfRule type="expression" dxfId="1534" priority="3185">
      <formula>#REF!="Delete"</formula>
    </cfRule>
    <cfRule type="expression" dxfId="1533" priority="3186">
      <formula>#REF!="Change"</formula>
    </cfRule>
  </conditionalFormatting>
  <conditionalFormatting sqref="C176:F177">
    <cfRule type="expression" dxfId="1532" priority="3180">
      <formula>#REF!="Delete"</formula>
    </cfRule>
    <cfRule type="expression" dxfId="1531" priority="3181">
      <formula>#REF!="Add"</formula>
    </cfRule>
    <cfRule type="expression" dxfId="1530" priority="3182">
      <formula>#REF!="Change"</formula>
    </cfRule>
  </conditionalFormatting>
  <conditionalFormatting sqref="B176:B177">
    <cfRule type="expression" priority="3176">
      <formula>#REF!=""</formula>
    </cfRule>
    <cfRule type="expression" dxfId="1529" priority="3177">
      <formula>#REF!="Add"</formula>
    </cfRule>
    <cfRule type="expression" dxfId="1528" priority="3178">
      <formula>#REF!="Remove"</formula>
    </cfRule>
    <cfRule type="expression" dxfId="1527" priority="3179">
      <formula>#REF!="Change"</formula>
    </cfRule>
  </conditionalFormatting>
  <conditionalFormatting sqref="B176:B177">
    <cfRule type="expression" priority="3172">
      <formula>#REF!=""</formula>
    </cfRule>
    <cfRule type="expression" dxfId="1526" priority="3173">
      <formula>#REF!="Add"</formula>
    </cfRule>
    <cfRule type="expression" dxfId="1525" priority="3174">
      <formula>#REF!="Delete"</formula>
    </cfRule>
    <cfRule type="expression" dxfId="1524" priority="3175">
      <formula>#REF!="Change"</formula>
    </cfRule>
  </conditionalFormatting>
  <conditionalFormatting sqref="H179">
    <cfRule type="expression" priority="3165">
      <formula>#REF!=""</formula>
    </cfRule>
    <cfRule type="expression" dxfId="1523" priority="3166">
      <formula>#REF!="Add"</formula>
    </cfRule>
    <cfRule type="expression" dxfId="1522" priority="3167">
      <formula>#REF!="Delete"</formula>
    </cfRule>
    <cfRule type="expression" dxfId="1521" priority="3168">
      <formula>#REF!="Change"</formula>
    </cfRule>
  </conditionalFormatting>
  <conditionalFormatting sqref="H179">
    <cfRule type="expression" priority="3161">
      <formula>#REF!=""</formula>
    </cfRule>
    <cfRule type="expression" dxfId="1520" priority="3162">
      <formula>#REF!="Add"</formula>
    </cfRule>
    <cfRule type="expression" dxfId="1519" priority="3163">
      <formula>#REF!="Remove"</formula>
    </cfRule>
    <cfRule type="expression" dxfId="1518" priority="3164">
      <formula>#REF!="Change"</formula>
    </cfRule>
  </conditionalFormatting>
  <conditionalFormatting sqref="H179">
    <cfRule type="expression" dxfId="1517" priority="3158">
      <formula>#REF!="Delete"</formula>
    </cfRule>
    <cfRule type="expression" dxfId="1516" priority="3159">
      <formula>#REF!="Add"</formula>
    </cfRule>
    <cfRule type="expression" dxfId="1515" priority="3160">
      <formula>#REF!="Change"</formula>
    </cfRule>
  </conditionalFormatting>
  <conditionalFormatting sqref="C179:G179">
    <cfRule type="expression" priority="3143">
      <formula>#REF!=""</formula>
    </cfRule>
    <cfRule type="expression" dxfId="1514" priority="3144">
      <formula>#REF!="Add"</formula>
    </cfRule>
    <cfRule type="expression" dxfId="1513" priority="3145">
      <formula>#REF!="Remove"</formula>
    </cfRule>
    <cfRule type="expression" dxfId="1512" priority="3146">
      <formula>#REF!="Change"</formula>
    </cfRule>
  </conditionalFormatting>
  <conditionalFormatting sqref="C179:G179">
    <cfRule type="expression" priority="3139">
      <formula>#REF!=""</formula>
    </cfRule>
    <cfRule type="expression" dxfId="1511" priority="3140">
      <formula>#REF!="Add"</formula>
    </cfRule>
    <cfRule type="expression" dxfId="1510" priority="3141">
      <formula>#REF!="Delete"</formula>
    </cfRule>
    <cfRule type="expression" dxfId="1509" priority="3142">
      <formula>#REF!="Change"</formula>
    </cfRule>
  </conditionalFormatting>
  <conditionalFormatting sqref="C179:G179">
    <cfRule type="expression" dxfId="1508" priority="3136">
      <formula>#REF!="Delete"</formula>
    </cfRule>
    <cfRule type="expression" dxfId="1507" priority="3137">
      <formula>#REF!="Add"</formula>
    </cfRule>
    <cfRule type="expression" dxfId="1506" priority="3138">
      <formula>#REF!="Change"</formula>
    </cfRule>
  </conditionalFormatting>
  <conditionalFormatting sqref="A179">
    <cfRule type="expression" priority="3154">
      <formula>#REF!=""</formula>
    </cfRule>
    <cfRule type="expression" dxfId="1505" priority="3155">
      <formula>#REF!="Add"</formula>
    </cfRule>
    <cfRule type="expression" dxfId="1504" priority="3156">
      <formula>#REF!="Delete"</formula>
    </cfRule>
    <cfRule type="expression" dxfId="1503" priority="3157">
      <formula>#REF!="Change"</formula>
    </cfRule>
  </conditionalFormatting>
  <conditionalFormatting sqref="A179">
    <cfRule type="expression" priority="3150">
      <formula>#REF!=""</formula>
    </cfRule>
    <cfRule type="expression" dxfId="1502" priority="3151">
      <formula>#REF!="Add"</formula>
    </cfRule>
    <cfRule type="expression" dxfId="1501" priority="3152">
      <formula>#REF!="Remove"</formula>
    </cfRule>
    <cfRule type="expression" dxfId="1500" priority="3153">
      <formula>#REF!="Change"</formula>
    </cfRule>
  </conditionalFormatting>
  <conditionalFormatting sqref="A179">
    <cfRule type="expression" dxfId="1499" priority="3147">
      <formula>#REF!="Delete"</formula>
    </cfRule>
    <cfRule type="expression" dxfId="1498" priority="3148">
      <formula>#REF!="Add"</formula>
    </cfRule>
    <cfRule type="expression" dxfId="1497" priority="3149">
      <formula>#REF!="Change"</formula>
    </cfRule>
  </conditionalFormatting>
  <conditionalFormatting sqref="B179">
    <cfRule type="expression" dxfId="1496" priority="3125">
      <formula>#REF!="Delete"</formula>
    </cfRule>
    <cfRule type="expression" dxfId="1495" priority="3126">
      <formula>#REF!="Add"</formula>
    </cfRule>
    <cfRule type="expression" dxfId="1494" priority="3127">
      <formula>#REF!="Change"</formula>
    </cfRule>
  </conditionalFormatting>
  <conditionalFormatting sqref="B179">
    <cfRule type="expression" priority="3132">
      <formula>#REF!=""</formula>
    </cfRule>
    <cfRule type="expression" dxfId="1493" priority="3133">
      <formula>#REF!="Add"</formula>
    </cfRule>
    <cfRule type="expression" dxfId="1492" priority="3134">
      <formula>#REF!="Remove"</formula>
    </cfRule>
    <cfRule type="expression" dxfId="1491" priority="3135">
      <formula>#REF!="Change"</formula>
    </cfRule>
  </conditionalFormatting>
  <conditionalFormatting sqref="B179">
    <cfRule type="expression" priority="3128">
      <formula>#REF!=""</formula>
    </cfRule>
    <cfRule type="expression" dxfId="1490" priority="3129">
      <formula>#REF!="Add"</formula>
    </cfRule>
    <cfRule type="expression" dxfId="1489" priority="3130">
      <formula>#REF!="Delete"</formula>
    </cfRule>
    <cfRule type="expression" dxfId="1488" priority="3131">
      <formula>#REF!="Change"</formula>
    </cfRule>
  </conditionalFormatting>
  <conditionalFormatting sqref="H180">
    <cfRule type="expression" priority="3121">
      <formula>#REF!=""</formula>
    </cfRule>
    <cfRule type="expression" dxfId="1487" priority="3122">
      <formula>#REF!="Add"</formula>
    </cfRule>
    <cfRule type="expression" dxfId="1486" priority="3123">
      <formula>#REF!="Delete"</formula>
    </cfRule>
    <cfRule type="expression" dxfId="1485" priority="3124">
      <formula>#REF!="Change"</formula>
    </cfRule>
  </conditionalFormatting>
  <conditionalFormatting sqref="H180">
    <cfRule type="expression" priority="3117">
      <formula>#REF!=""</formula>
    </cfRule>
    <cfRule type="expression" dxfId="1484" priority="3118">
      <formula>#REF!="Add"</formula>
    </cfRule>
    <cfRule type="expression" dxfId="1483" priority="3119">
      <formula>#REF!="Remove"</formula>
    </cfRule>
    <cfRule type="expression" dxfId="1482" priority="3120">
      <formula>#REF!="Change"</formula>
    </cfRule>
  </conditionalFormatting>
  <conditionalFormatting sqref="H180">
    <cfRule type="expression" dxfId="1481" priority="3114">
      <formula>#REF!="Delete"</formula>
    </cfRule>
    <cfRule type="expression" dxfId="1480" priority="3115">
      <formula>#REF!="Add"</formula>
    </cfRule>
    <cfRule type="expression" dxfId="1479" priority="3116">
      <formula>#REF!="Change"</formula>
    </cfRule>
  </conditionalFormatting>
  <conditionalFormatting sqref="C180:F180">
    <cfRule type="expression" priority="3099">
      <formula>#REF!=""</formula>
    </cfRule>
    <cfRule type="expression" dxfId="1478" priority="3100">
      <formula>#REF!="Add"</formula>
    </cfRule>
    <cfRule type="expression" dxfId="1477" priority="3101">
      <formula>#REF!="Remove"</formula>
    </cfRule>
    <cfRule type="expression" dxfId="1476" priority="3102">
      <formula>#REF!="Change"</formula>
    </cfRule>
  </conditionalFormatting>
  <conditionalFormatting sqref="C180:F180">
    <cfRule type="expression" priority="3095">
      <formula>#REF!=""</formula>
    </cfRule>
    <cfRule type="expression" dxfId="1475" priority="3096">
      <formula>#REF!="Add"</formula>
    </cfRule>
    <cfRule type="expression" dxfId="1474" priority="3097">
      <formula>#REF!="Delete"</formula>
    </cfRule>
    <cfRule type="expression" dxfId="1473" priority="3098">
      <formula>#REF!="Change"</formula>
    </cfRule>
  </conditionalFormatting>
  <conditionalFormatting sqref="C180:F180">
    <cfRule type="expression" dxfId="1472" priority="3092">
      <formula>#REF!="Delete"</formula>
    </cfRule>
    <cfRule type="expression" dxfId="1471" priority="3093">
      <formula>#REF!="Add"</formula>
    </cfRule>
    <cfRule type="expression" dxfId="1470" priority="3094">
      <formula>#REF!="Change"</formula>
    </cfRule>
  </conditionalFormatting>
  <conditionalFormatting sqref="A180">
    <cfRule type="expression" priority="3110">
      <formula>#REF!=""</formula>
    </cfRule>
    <cfRule type="expression" dxfId="1469" priority="3111">
      <formula>#REF!="Add"</formula>
    </cfRule>
    <cfRule type="expression" dxfId="1468" priority="3112">
      <formula>#REF!="Delete"</formula>
    </cfRule>
    <cfRule type="expression" dxfId="1467" priority="3113">
      <formula>#REF!="Change"</formula>
    </cfRule>
  </conditionalFormatting>
  <conditionalFormatting sqref="A180">
    <cfRule type="expression" priority="3106">
      <formula>#REF!=""</formula>
    </cfRule>
    <cfRule type="expression" dxfId="1466" priority="3107">
      <formula>#REF!="Add"</formula>
    </cfRule>
    <cfRule type="expression" dxfId="1465" priority="3108">
      <formula>#REF!="Remove"</formula>
    </cfRule>
    <cfRule type="expression" dxfId="1464" priority="3109">
      <formula>#REF!="Change"</formula>
    </cfRule>
  </conditionalFormatting>
  <conditionalFormatting sqref="A180">
    <cfRule type="expression" dxfId="1463" priority="3103">
      <formula>#REF!="Delete"</formula>
    </cfRule>
    <cfRule type="expression" dxfId="1462" priority="3104">
      <formula>#REF!="Add"</formula>
    </cfRule>
    <cfRule type="expression" dxfId="1461" priority="3105">
      <formula>#REF!="Change"</formula>
    </cfRule>
  </conditionalFormatting>
  <conditionalFormatting sqref="B180">
    <cfRule type="expression" dxfId="1460" priority="3081">
      <formula>#REF!="Delete"</formula>
    </cfRule>
    <cfRule type="expression" dxfId="1459" priority="3082">
      <formula>#REF!="Add"</formula>
    </cfRule>
    <cfRule type="expression" dxfId="1458" priority="3083">
      <formula>#REF!="Change"</formula>
    </cfRule>
  </conditionalFormatting>
  <conditionalFormatting sqref="B180">
    <cfRule type="expression" priority="3088">
      <formula>#REF!=""</formula>
    </cfRule>
    <cfRule type="expression" dxfId="1457" priority="3089">
      <formula>#REF!="Add"</formula>
    </cfRule>
    <cfRule type="expression" dxfId="1456" priority="3090">
      <formula>#REF!="Remove"</formula>
    </cfRule>
    <cfRule type="expression" dxfId="1455" priority="3091">
      <formula>#REF!="Change"</formula>
    </cfRule>
  </conditionalFormatting>
  <conditionalFormatting sqref="B180">
    <cfRule type="expression" priority="3084">
      <formula>#REF!=""</formula>
    </cfRule>
    <cfRule type="expression" dxfId="1454" priority="3085">
      <formula>#REF!="Add"</formula>
    </cfRule>
    <cfRule type="expression" dxfId="1453" priority="3086">
      <formula>#REF!="Delete"</formula>
    </cfRule>
    <cfRule type="expression" dxfId="1452" priority="3087">
      <formula>#REF!="Change"</formula>
    </cfRule>
  </conditionalFormatting>
  <conditionalFormatting sqref="G180">
    <cfRule type="expression" priority="3077">
      <formula>#REF!=""</formula>
    </cfRule>
    <cfRule type="expression" dxfId="1451" priority="3078">
      <formula>#REF!="Add"</formula>
    </cfRule>
    <cfRule type="expression" dxfId="1450" priority="3079">
      <formula>#REF!="Remove"</formula>
    </cfRule>
    <cfRule type="expression" dxfId="1449" priority="3080">
      <formula>#REF!="Change"</formula>
    </cfRule>
  </conditionalFormatting>
  <conditionalFormatting sqref="G180">
    <cfRule type="expression" priority="3073">
      <formula>#REF!=""</formula>
    </cfRule>
    <cfRule type="expression" dxfId="1448" priority="3074">
      <formula>#REF!="Add"</formula>
    </cfRule>
    <cfRule type="expression" dxfId="1447" priority="3075">
      <formula>#REF!="Delete"</formula>
    </cfRule>
    <cfRule type="expression" dxfId="1446" priority="3076">
      <formula>#REF!="Change"</formula>
    </cfRule>
  </conditionalFormatting>
  <conditionalFormatting sqref="G180">
    <cfRule type="expression" dxfId="1445" priority="3070">
      <formula>#REF!="Delete"</formula>
    </cfRule>
    <cfRule type="expression" dxfId="1444" priority="3071">
      <formula>#REF!="Add"</formula>
    </cfRule>
    <cfRule type="expression" dxfId="1443" priority="3072">
      <formula>#REF!="Change"</formula>
    </cfRule>
  </conditionalFormatting>
  <conditionalFormatting sqref="A181">
    <cfRule type="expression" priority="3055">
      <formula>#REF!=""</formula>
    </cfRule>
    <cfRule type="expression" dxfId="1442" priority="3056">
      <formula>#REF!="Add"</formula>
    </cfRule>
    <cfRule type="expression" dxfId="1441" priority="3057">
      <formula>#REF!="Delete"</formula>
    </cfRule>
    <cfRule type="expression" dxfId="1440" priority="3058">
      <formula>#REF!="Change"</formula>
    </cfRule>
  </conditionalFormatting>
  <conditionalFormatting sqref="A181">
    <cfRule type="expression" priority="3051">
      <formula>#REF!=""</formula>
    </cfRule>
    <cfRule type="expression" dxfId="1439" priority="3052">
      <formula>#REF!="Add"</formula>
    </cfRule>
    <cfRule type="expression" dxfId="1438" priority="3053">
      <formula>#REF!="Remove"</formula>
    </cfRule>
    <cfRule type="expression" dxfId="1437" priority="3054">
      <formula>#REF!="Change"</formula>
    </cfRule>
  </conditionalFormatting>
  <conditionalFormatting sqref="A181">
    <cfRule type="expression" dxfId="1436" priority="3048">
      <formula>#REF!="Delete"</formula>
    </cfRule>
    <cfRule type="expression" dxfId="1435" priority="3049">
      <formula>#REF!="Add"</formula>
    </cfRule>
    <cfRule type="expression" dxfId="1434" priority="3050">
      <formula>#REF!="Change"</formula>
    </cfRule>
  </conditionalFormatting>
  <conditionalFormatting sqref="C181:G181">
    <cfRule type="expression" priority="3044">
      <formula>#REF!=""</formula>
    </cfRule>
    <cfRule type="expression" dxfId="1433" priority="3045">
      <formula>#REF!="Add"</formula>
    </cfRule>
    <cfRule type="expression" dxfId="1432" priority="3046">
      <formula>#REF!="Remove"</formula>
    </cfRule>
    <cfRule type="expression" dxfId="1431" priority="3047">
      <formula>#REF!="Change"</formula>
    </cfRule>
  </conditionalFormatting>
  <conditionalFormatting sqref="C181:G181">
    <cfRule type="expression" priority="3040">
      <formula>#REF!=""</formula>
    </cfRule>
    <cfRule type="expression" dxfId="1430" priority="3041">
      <formula>#REF!="Add"</formula>
    </cfRule>
    <cfRule type="expression" dxfId="1429" priority="3042">
      <formula>#REF!="Delete"</formula>
    </cfRule>
    <cfRule type="expression" dxfId="1428" priority="3043">
      <formula>#REF!="Change"</formula>
    </cfRule>
  </conditionalFormatting>
  <conditionalFormatting sqref="C181:G181">
    <cfRule type="expression" dxfId="1427" priority="3037">
      <formula>#REF!="Delete"</formula>
    </cfRule>
    <cfRule type="expression" dxfId="1426" priority="3038">
      <formula>#REF!="Add"</formula>
    </cfRule>
    <cfRule type="expression" dxfId="1425" priority="3039">
      <formula>#REF!="Change"</formula>
    </cfRule>
  </conditionalFormatting>
  <conditionalFormatting sqref="B181">
    <cfRule type="expression" dxfId="1424" priority="3026">
      <formula>#REF!="Delete"</formula>
    </cfRule>
    <cfRule type="expression" dxfId="1423" priority="3027">
      <formula>#REF!="Add"</formula>
    </cfRule>
    <cfRule type="expression" dxfId="1422" priority="3028">
      <formula>#REF!="Change"</formula>
    </cfRule>
  </conditionalFormatting>
  <conditionalFormatting sqref="B181">
    <cfRule type="expression" priority="3033">
      <formula>#REF!=""</formula>
    </cfRule>
    <cfRule type="expression" dxfId="1421" priority="3034">
      <formula>#REF!="Add"</formula>
    </cfRule>
    <cfRule type="expression" dxfId="1420" priority="3035">
      <formula>#REF!="Remove"</formula>
    </cfRule>
    <cfRule type="expression" dxfId="1419" priority="3036">
      <formula>#REF!="Change"</formula>
    </cfRule>
  </conditionalFormatting>
  <conditionalFormatting sqref="B181">
    <cfRule type="expression" priority="3029">
      <formula>#REF!=""</formula>
    </cfRule>
    <cfRule type="expression" dxfId="1418" priority="3030">
      <formula>#REF!="Add"</formula>
    </cfRule>
    <cfRule type="expression" dxfId="1417" priority="3031">
      <formula>#REF!="Delete"</formula>
    </cfRule>
    <cfRule type="expression" dxfId="1416" priority="3032">
      <formula>#REF!="Change"</formula>
    </cfRule>
  </conditionalFormatting>
  <conditionalFormatting sqref="H181">
    <cfRule type="expression" priority="3022">
      <formula>#REF!=""</formula>
    </cfRule>
    <cfRule type="expression" dxfId="1415" priority="3023">
      <formula>#REF!="Add"</formula>
    </cfRule>
    <cfRule type="expression" dxfId="1414" priority="3024">
      <formula>#REF!="Delete"</formula>
    </cfRule>
    <cfRule type="expression" dxfId="1413" priority="3025">
      <formula>#REF!="Change"</formula>
    </cfRule>
  </conditionalFormatting>
  <conditionalFormatting sqref="H181">
    <cfRule type="expression" priority="3018">
      <formula>#REF!=""</formula>
    </cfRule>
    <cfRule type="expression" dxfId="1412" priority="3019">
      <formula>#REF!="Add"</formula>
    </cfRule>
    <cfRule type="expression" dxfId="1411" priority="3020">
      <formula>#REF!="Remove"</formula>
    </cfRule>
    <cfRule type="expression" dxfId="1410" priority="3021">
      <formula>#REF!="Change"</formula>
    </cfRule>
  </conditionalFormatting>
  <conditionalFormatting sqref="H181">
    <cfRule type="expression" dxfId="1409" priority="3015">
      <formula>#REF!="Delete"</formula>
    </cfRule>
    <cfRule type="expression" dxfId="1408" priority="3016">
      <formula>#REF!="Add"</formula>
    </cfRule>
    <cfRule type="expression" dxfId="1407" priority="3017">
      <formula>#REF!="Change"</formula>
    </cfRule>
  </conditionalFormatting>
  <conditionalFormatting sqref="B154:B155">
    <cfRule type="expression" priority="2720">
      <formula>#REF!=""</formula>
    </cfRule>
    <cfRule type="expression" dxfId="1406" priority="2721">
      <formula>#REF!="Add"</formula>
    </cfRule>
    <cfRule type="expression" dxfId="1405" priority="2722">
      <formula>#REF!="Remove"</formula>
    </cfRule>
    <cfRule type="expression" dxfId="1404" priority="2723">
      <formula>#REF!="Change"</formula>
    </cfRule>
  </conditionalFormatting>
  <conditionalFormatting sqref="A154:A155">
    <cfRule type="expression" priority="2757">
      <formula>#REF!=""</formula>
    </cfRule>
    <cfRule type="expression" dxfId="1403" priority="2758">
      <formula>#REF!="Add"</formula>
    </cfRule>
    <cfRule type="expression" dxfId="1402" priority="2759">
      <formula>#REF!="Remove"</formula>
    </cfRule>
    <cfRule type="expression" dxfId="1401" priority="2760">
      <formula>#REF!="Change"</formula>
    </cfRule>
  </conditionalFormatting>
  <conditionalFormatting sqref="A154:A155 D154:F155">
    <cfRule type="expression" priority="2753">
      <formula>#REF!=""</formula>
    </cfRule>
    <cfRule type="expression" dxfId="1400" priority="2754">
      <formula>#REF!="Add"</formula>
    </cfRule>
    <cfRule type="expression" dxfId="1399" priority="2755">
      <formula>#REF!="Delete"</formula>
    </cfRule>
    <cfRule type="expression" dxfId="1398" priority="2756">
      <formula>#REF!="Change"</formula>
    </cfRule>
  </conditionalFormatting>
  <conditionalFormatting sqref="D154:F155">
    <cfRule type="expression" priority="2749">
      <formula>#REF!=""</formula>
    </cfRule>
    <cfRule type="expression" dxfId="1397" priority="2750">
      <formula>#REF!="Add"</formula>
    </cfRule>
    <cfRule type="expression" dxfId="1396" priority="2751">
      <formula>#REF!="Remove"</formula>
    </cfRule>
    <cfRule type="expression" dxfId="1395" priority="2752">
      <formula>#REF!="Change"</formula>
    </cfRule>
  </conditionalFormatting>
  <conditionalFormatting sqref="A154:A155 D154:F155">
    <cfRule type="expression" dxfId="1394" priority="2746">
      <formula>#REF!="Delete"</formula>
    </cfRule>
    <cfRule type="expression" dxfId="1393" priority="2747">
      <formula>#REF!="Add"</formula>
    </cfRule>
    <cfRule type="expression" dxfId="1392" priority="2748">
      <formula>#REF!="Change"</formula>
    </cfRule>
  </conditionalFormatting>
  <conditionalFormatting sqref="B154:B155">
    <cfRule type="expression" dxfId="1391" priority="2713">
      <formula>#REF!="Delete"</formula>
    </cfRule>
    <cfRule type="expression" dxfId="1390" priority="2714">
      <formula>#REF!="Add"</formula>
    </cfRule>
    <cfRule type="expression" dxfId="1389" priority="2715">
      <formula>#REF!="Change"</formula>
    </cfRule>
  </conditionalFormatting>
  <conditionalFormatting sqref="B154:B155">
    <cfRule type="expression" priority="2716">
      <formula>#REF!=""</formula>
    </cfRule>
    <cfRule type="expression" dxfId="1388" priority="2717">
      <formula>#REF!="Add"</formula>
    </cfRule>
    <cfRule type="expression" dxfId="1387" priority="2718">
      <formula>#REF!="Delete"</formula>
    </cfRule>
    <cfRule type="expression" dxfId="1386" priority="2719">
      <formula>#REF!="Change"</formula>
    </cfRule>
  </conditionalFormatting>
  <conditionalFormatting sqref="H96">
    <cfRule type="expression" priority="2305">
      <formula>#REF!=""</formula>
    </cfRule>
    <cfRule type="expression" dxfId="1385" priority="2306">
      <formula>#REF!="Add"</formula>
    </cfRule>
    <cfRule type="expression" dxfId="1384" priority="2307">
      <formula>#REF!="Delete"</formula>
    </cfRule>
    <cfRule type="expression" dxfId="1383" priority="2308">
      <formula>#REF!="Change"</formula>
    </cfRule>
  </conditionalFormatting>
  <conditionalFormatting sqref="H96">
    <cfRule type="expression" priority="2301">
      <formula>#REF!=""</formula>
    </cfRule>
    <cfRule type="expression" dxfId="1382" priority="2302">
      <formula>#REF!="Add"</formula>
    </cfRule>
    <cfRule type="expression" dxfId="1381" priority="2303">
      <formula>#REF!="Remove"</formula>
    </cfRule>
    <cfRule type="expression" dxfId="1380" priority="2304">
      <formula>#REF!="Change"</formula>
    </cfRule>
  </conditionalFormatting>
  <conditionalFormatting sqref="H96">
    <cfRule type="expression" dxfId="1379" priority="2298">
      <formula>#REF!="Delete"</formula>
    </cfRule>
    <cfRule type="expression" dxfId="1378" priority="2299">
      <formula>#REF!="Add"</formula>
    </cfRule>
    <cfRule type="expression" dxfId="1377" priority="2300">
      <formula>#REF!="Change"</formula>
    </cfRule>
  </conditionalFormatting>
  <conditionalFormatting sqref="A96">
    <cfRule type="expression" priority="2331">
      <formula>#REF!=""</formula>
    </cfRule>
    <cfRule type="expression" dxfId="1376" priority="2332">
      <formula>#REF!="Add"</formula>
    </cfRule>
    <cfRule type="expression" dxfId="1375" priority="2333">
      <formula>#REF!="Remove"</formula>
    </cfRule>
    <cfRule type="expression" dxfId="1374" priority="2334">
      <formula>#REF!="Change"</formula>
    </cfRule>
  </conditionalFormatting>
  <conditionalFormatting sqref="A96 C96:G96">
    <cfRule type="expression" priority="2327">
      <formula>#REF!=""</formula>
    </cfRule>
    <cfRule type="expression" dxfId="1373" priority="2328">
      <formula>#REF!="Add"</formula>
    </cfRule>
    <cfRule type="expression" dxfId="1372" priority="2329">
      <formula>#REF!="Delete"</formula>
    </cfRule>
    <cfRule type="expression" dxfId="1371" priority="2330">
      <formula>#REF!="Change"</formula>
    </cfRule>
  </conditionalFormatting>
  <conditionalFormatting sqref="C96:G96">
    <cfRule type="expression" priority="2323">
      <formula>#REF!=""</formula>
    </cfRule>
    <cfRule type="expression" dxfId="1370" priority="2324">
      <formula>#REF!="Add"</formula>
    </cfRule>
    <cfRule type="expression" dxfId="1369" priority="2325">
      <formula>#REF!="Remove"</formula>
    </cfRule>
    <cfRule type="expression" dxfId="1368" priority="2326">
      <formula>#REF!="Change"</formula>
    </cfRule>
  </conditionalFormatting>
  <conditionalFormatting sqref="A96 C96:G96">
    <cfRule type="expression" dxfId="1367" priority="2320">
      <formula>#REF!="Delete"</formula>
    </cfRule>
    <cfRule type="expression" dxfId="1366" priority="2321">
      <formula>#REF!="Add"</formula>
    </cfRule>
    <cfRule type="expression" dxfId="1365" priority="2322">
      <formula>#REF!="Change"</formula>
    </cfRule>
  </conditionalFormatting>
  <conditionalFormatting sqref="H96">
    <cfRule type="expression" priority="2316">
      <formula>#REF!=""</formula>
    </cfRule>
    <cfRule type="expression" dxfId="1364" priority="2317">
      <formula>#REF!="Add"</formula>
    </cfRule>
    <cfRule type="expression" dxfId="1363" priority="2318">
      <formula>#REF!="Delete"</formula>
    </cfRule>
    <cfRule type="expression" dxfId="1362" priority="2319">
      <formula>#REF!="Change"</formula>
    </cfRule>
  </conditionalFormatting>
  <conditionalFormatting sqref="H96">
    <cfRule type="expression" priority="2312">
      <formula>#REF!=""</formula>
    </cfRule>
    <cfRule type="expression" dxfId="1361" priority="2313">
      <formula>#REF!="Add"</formula>
    </cfRule>
    <cfRule type="expression" dxfId="1360" priority="2314">
      <formula>#REF!="Remove"</formula>
    </cfRule>
    <cfRule type="expression" dxfId="1359" priority="2315">
      <formula>#REF!="Change"</formula>
    </cfRule>
  </conditionalFormatting>
  <conditionalFormatting sqref="H96">
    <cfRule type="expression" dxfId="1358" priority="2309">
      <formula>#REF!="Delete"</formula>
    </cfRule>
    <cfRule type="expression" dxfId="1357" priority="2310">
      <formula>#REF!="Add"</formula>
    </cfRule>
    <cfRule type="expression" dxfId="1356" priority="2311">
      <formula>#REF!="Change"</formula>
    </cfRule>
  </conditionalFormatting>
  <conditionalFormatting sqref="B96">
    <cfRule type="expression" dxfId="1355" priority="2287">
      <formula>#REF!="Delete"</formula>
    </cfRule>
    <cfRule type="expression" dxfId="1354" priority="2288">
      <formula>#REF!="Add"</formula>
    </cfRule>
    <cfRule type="expression" dxfId="1353" priority="2289">
      <formula>#REF!="Change"</formula>
    </cfRule>
  </conditionalFormatting>
  <conditionalFormatting sqref="B96">
    <cfRule type="expression" priority="2294">
      <formula>#REF!=""</formula>
    </cfRule>
    <cfRule type="expression" dxfId="1352" priority="2295">
      <formula>#REF!="Add"</formula>
    </cfRule>
    <cfRule type="expression" dxfId="1351" priority="2296">
      <formula>#REF!="Remove"</formula>
    </cfRule>
    <cfRule type="expression" dxfId="1350" priority="2297">
      <formula>#REF!="Change"</formula>
    </cfRule>
  </conditionalFormatting>
  <conditionalFormatting sqref="B96">
    <cfRule type="expression" priority="2290">
      <formula>#REF!=""</formula>
    </cfRule>
    <cfRule type="expression" dxfId="1349" priority="2291">
      <formula>#REF!="Add"</formula>
    </cfRule>
    <cfRule type="expression" dxfId="1348" priority="2292">
      <formula>#REF!="Delete"</formula>
    </cfRule>
    <cfRule type="expression" dxfId="1347" priority="2293">
      <formula>#REF!="Change"</formula>
    </cfRule>
  </conditionalFormatting>
  <conditionalFormatting sqref="G98">
    <cfRule type="expression" priority="2283">
      <formula>#REF!=""</formula>
    </cfRule>
    <cfRule type="expression" dxfId="1346" priority="2284">
      <formula>#REF!="Add"</formula>
    </cfRule>
    <cfRule type="expression" dxfId="1345" priority="2285">
      <formula>#REF!="Delete"</formula>
    </cfRule>
    <cfRule type="expression" dxfId="1344" priority="2286">
      <formula>#REF!="Change"</formula>
    </cfRule>
  </conditionalFormatting>
  <conditionalFormatting sqref="G98">
    <cfRule type="expression" priority="2279">
      <formula>#REF!=""</formula>
    </cfRule>
    <cfRule type="expression" dxfId="1343" priority="2280">
      <formula>#REF!="Add"</formula>
    </cfRule>
    <cfRule type="expression" dxfId="1342" priority="2281">
      <formula>#REF!="Remove"</formula>
    </cfRule>
    <cfRule type="expression" dxfId="1341" priority="2282">
      <formula>#REF!="Change"</formula>
    </cfRule>
  </conditionalFormatting>
  <conditionalFormatting sqref="G98">
    <cfRule type="expression" dxfId="1340" priority="2276">
      <formula>#REF!="Delete"</formula>
    </cfRule>
    <cfRule type="expression" dxfId="1339" priority="2277">
      <formula>#REF!="Add"</formula>
    </cfRule>
    <cfRule type="expression" dxfId="1338" priority="2278">
      <formula>#REF!="Change"</formula>
    </cfRule>
  </conditionalFormatting>
  <conditionalFormatting sqref="A98">
    <cfRule type="expression" priority="2272">
      <formula>#REF!=""</formula>
    </cfRule>
    <cfRule type="expression" dxfId="1337" priority="2273">
      <formula>#REF!="Add"</formula>
    </cfRule>
    <cfRule type="expression" dxfId="1336" priority="2274">
      <formula>#REF!="Remove"</formula>
    </cfRule>
    <cfRule type="expression" dxfId="1335" priority="2275">
      <formula>#REF!="Change"</formula>
    </cfRule>
  </conditionalFormatting>
  <conditionalFormatting sqref="A98">
    <cfRule type="expression" priority="2268">
      <formula>#REF!=""</formula>
    </cfRule>
    <cfRule type="expression" dxfId="1334" priority="2269">
      <formula>#REF!="Add"</formula>
    </cfRule>
    <cfRule type="expression" dxfId="1333" priority="2270">
      <formula>#REF!="Delete"</formula>
    </cfRule>
    <cfRule type="expression" dxfId="1332" priority="2271">
      <formula>#REF!="Change"</formula>
    </cfRule>
  </conditionalFormatting>
  <conditionalFormatting sqref="A98">
    <cfRule type="expression" dxfId="1331" priority="2265">
      <formula>#REF!="Delete"</formula>
    </cfRule>
    <cfRule type="expression" dxfId="1330" priority="2266">
      <formula>#REF!="Add"</formula>
    </cfRule>
    <cfRule type="expression" dxfId="1329" priority="2267">
      <formula>#REF!="Change"</formula>
    </cfRule>
  </conditionalFormatting>
  <conditionalFormatting sqref="B98">
    <cfRule type="expression" dxfId="1328" priority="2254">
      <formula>#REF!="Delete"</formula>
    </cfRule>
    <cfRule type="expression" dxfId="1327" priority="2255">
      <formula>#REF!="Add"</formula>
    </cfRule>
    <cfRule type="expression" dxfId="1326" priority="2256">
      <formula>#REF!="Change"</formula>
    </cfRule>
  </conditionalFormatting>
  <conditionalFormatting sqref="B98">
    <cfRule type="expression" priority="2261">
      <formula>#REF!=""</formula>
    </cfRule>
    <cfRule type="expression" dxfId="1325" priority="2262">
      <formula>#REF!="Add"</formula>
    </cfRule>
    <cfRule type="expression" dxfId="1324" priority="2263">
      <formula>#REF!="Remove"</formula>
    </cfRule>
    <cfRule type="expression" dxfId="1323" priority="2264">
      <formula>#REF!="Change"</formula>
    </cfRule>
  </conditionalFormatting>
  <conditionalFormatting sqref="B98">
    <cfRule type="expression" priority="2257">
      <formula>#REF!=""</formula>
    </cfRule>
    <cfRule type="expression" dxfId="1322" priority="2258">
      <formula>#REF!="Add"</formula>
    </cfRule>
    <cfRule type="expression" dxfId="1321" priority="2259">
      <formula>#REF!="Delete"</formula>
    </cfRule>
    <cfRule type="expression" dxfId="1320" priority="2260">
      <formula>#REF!="Change"</formula>
    </cfRule>
  </conditionalFormatting>
  <conditionalFormatting sqref="E240:F240">
    <cfRule type="expression" priority="2107">
      <formula>#REF!=""</formula>
    </cfRule>
    <cfRule type="expression" dxfId="1319" priority="2108">
      <formula>#REF!="Add"</formula>
    </cfRule>
    <cfRule type="expression" dxfId="1318" priority="2109">
      <formula>#REF!="Delete"</formula>
    </cfRule>
    <cfRule type="expression" dxfId="1317" priority="2110">
      <formula>#REF!="Change"</formula>
    </cfRule>
  </conditionalFormatting>
  <conditionalFormatting sqref="E240:F240">
    <cfRule type="expression" priority="2103">
      <formula>#REF!=""</formula>
    </cfRule>
    <cfRule type="expression" dxfId="1316" priority="2104">
      <formula>#REF!="Add"</formula>
    </cfRule>
    <cfRule type="expression" dxfId="1315" priority="2105">
      <formula>#REF!="Remove"</formula>
    </cfRule>
    <cfRule type="expression" dxfId="1314" priority="2106">
      <formula>#REF!="Change"</formula>
    </cfRule>
  </conditionalFormatting>
  <conditionalFormatting sqref="E240:F240">
    <cfRule type="expression" dxfId="1313" priority="2100">
      <formula>#REF!="Delete"</formula>
    </cfRule>
    <cfRule type="expression" dxfId="1312" priority="2101">
      <formula>#REF!="Add"</formula>
    </cfRule>
    <cfRule type="expression" dxfId="1311" priority="2102">
      <formula>#REF!="Change"</formula>
    </cfRule>
  </conditionalFormatting>
  <conditionalFormatting sqref="D240">
    <cfRule type="expression" priority="2118">
      <formula>#REF!=""</formula>
    </cfRule>
    <cfRule type="expression" dxfId="1310" priority="2119">
      <formula>#REF!="Add"</formula>
    </cfRule>
    <cfRule type="expression" dxfId="1309" priority="2120">
      <formula>#REF!="Delete"</formula>
    </cfRule>
    <cfRule type="expression" dxfId="1308" priority="2121">
      <formula>#REF!="Change"</formula>
    </cfRule>
  </conditionalFormatting>
  <conditionalFormatting sqref="D240">
    <cfRule type="expression" priority="2114">
      <formula>#REF!=""</formula>
    </cfRule>
    <cfRule type="expression" dxfId="1307" priority="2115">
      <formula>#REF!="Add"</formula>
    </cfRule>
    <cfRule type="expression" dxfId="1306" priority="2116">
      <formula>#REF!="Remove"</formula>
    </cfRule>
    <cfRule type="expression" dxfId="1305" priority="2117">
      <formula>#REF!="Change"</formula>
    </cfRule>
  </conditionalFormatting>
  <conditionalFormatting sqref="D240">
    <cfRule type="expression" dxfId="1304" priority="2111">
      <formula>#REF!="Delete"</formula>
    </cfRule>
    <cfRule type="expression" dxfId="1303" priority="2112">
      <formula>#REF!="Add"</formula>
    </cfRule>
    <cfRule type="expression" dxfId="1302" priority="2113">
      <formula>#REF!="Change"</formula>
    </cfRule>
  </conditionalFormatting>
  <conditionalFormatting sqref="G240">
    <cfRule type="expression" priority="2151">
      <formula>#REF!=""</formula>
    </cfRule>
    <cfRule type="expression" dxfId="1301" priority="2152">
      <formula>#REF!="Add"</formula>
    </cfRule>
    <cfRule type="expression" dxfId="1300" priority="2153">
      <formula>#REF!="Delete"</formula>
    </cfRule>
    <cfRule type="expression" dxfId="1299" priority="2154">
      <formula>#REF!="Change"</formula>
    </cfRule>
  </conditionalFormatting>
  <conditionalFormatting sqref="G240">
    <cfRule type="expression" priority="2147">
      <formula>#REF!=""</formula>
    </cfRule>
    <cfRule type="expression" dxfId="1298" priority="2148">
      <formula>#REF!="Add"</formula>
    </cfRule>
    <cfRule type="expression" dxfId="1297" priority="2149">
      <formula>#REF!="Remove"</formula>
    </cfRule>
    <cfRule type="expression" dxfId="1296" priority="2150">
      <formula>#REF!="Change"</formula>
    </cfRule>
  </conditionalFormatting>
  <conditionalFormatting sqref="G240">
    <cfRule type="expression" dxfId="1295" priority="2144">
      <formula>#REF!="Delete"</formula>
    </cfRule>
    <cfRule type="expression" dxfId="1294" priority="2145">
      <formula>#REF!="Add"</formula>
    </cfRule>
    <cfRule type="expression" dxfId="1293" priority="2146">
      <formula>#REF!="Change"</formula>
    </cfRule>
  </conditionalFormatting>
  <conditionalFormatting sqref="D160:D161">
    <cfRule type="expression" dxfId="1292" priority="1869">
      <formula>#REF!="Delete"</formula>
    </cfRule>
    <cfRule type="expression" dxfId="1291" priority="1870">
      <formula>#REF!="Add"</formula>
    </cfRule>
    <cfRule type="expression" dxfId="1290" priority="1871">
      <formula>#REF!="Change"</formula>
    </cfRule>
  </conditionalFormatting>
  <conditionalFormatting sqref="H160:H161">
    <cfRule type="expression" priority="1854">
      <formula>#REF!=""</formula>
    </cfRule>
    <cfRule type="expression" dxfId="1289" priority="1855">
      <formula>#REF!="Add"</formula>
    </cfRule>
    <cfRule type="expression" dxfId="1288" priority="1856">
      <formula>#REF!="Delete"</formula>
    </cfRule>
    <cfRule type="expression" dxfId="1287" priority="1857">
      <formula>#REF!="Change"</formula>
    </cfRule>
  </conditionalFormatting>
  <conditionalFormatting sqref="H160:H161">
    <cfRule type="expression" priority="1850">
      <formula>#REF!=""</formula>
    </cfRule>
    <cfRule type="expression" dxfId="1286" priority="1851">
      <formula>#REF!="Add"</formula>
    </cfRule>
    <cfRule type="expression" dxfId="1285" priority="1852">
      <formula>#REF!="Remove"</formula>
    </cfRule>
    <cfRule type="expression" dxfId="1284" priority="1853">
      <formula>#REF!="Change"</formula>
    </cfRule>
  </conditionalFormatting>
  <conditionalFormatting sqref="H160:H161">
    <cfRule type="expression" dxfId="1283" priority="1847">
      <formula>#REF!="Delete"</formula>
    </cfRule>
    <cfRule type="expression" dxfId="1282" priority="1848">
      <formula>#REF!="Add"</formula>
    </cfRule>
    <cfRule type="expression" dxfId="1281" priority="1849">
      <formula>#REF!="Change"</formula>
    </cfRule>
  </conditionalFormatting>
  <conditionalFormatting sqref="A158:A159 C158:C159 E158:G159">
    <cfRule type="expression" dxfId="1280" priority="1814">
      <formula>#REF!="Delete"</formula>
    </cfRule>
    <cfRule type="expression" dxfId="1279" priority="1815">
      <formula>#REF!="Add"</formula>
    </cfRule>
    <cfRule type="expression" dxfId="1278" priority="1816">
      <formula>#REF!="Change"</formula>
    </cfRule>
  </conditionalFormatting>
  <conditionalFormatting sqref="H158:H159">
    <cfRule type="expression" dxfId="1277" priority="1825">
      <formula>#REF!="Delete"</formula>
    </cfRule>
    <cfRule type="expression" dxfId="1276" priority="1826">
      <formula>#REF!="Add"</formula>
    </cfRule>
    <cfRule type="expression" dxfId="1275" priority="1827">
      <formula>#REF!="Change"</formula>
    </cfRule>
  </conditionalFormatting>
  <conditionalFormatting sqref="A173 C173:H173">
    <cfRule type="expression" priority="1997">
      <formula>#REF!=""</formula>
    </cfRule>
    <cfRule type="expression" dxfId="1274" priority="1998">
      <formula>#REF!="Add"</formula>
    </cfRule>
    <cfRule type="expression" dxfId="1273" priority="1999">
      <formula>#REF!="Delete"</formula>
    </cfRule>
    <cfRule type="expression" dxfId="1272" priority="2000">
      <formula>#REF!="Change"</formula>
    </cfRule>
  </conditionalFormatting>
  <conditionalFormatting sqref="A173 C173:H173">
    <cfRule type="expression" priority="1993">
      <formula>#REF!=""</formula>
    </cfRule>
    <cfRule type="expression" dxfId="1271" priority="1994">
      <formula>#REF!="Add"</formula>
    </cfRule>
    <cfRule type="expression" dxfId="1270" priority="1995">
      <formula>#REF!="Remove"</formula>
    </cfRule>
    <cfRule type="expression" dxfId="1269" priority="1996">
      <formula>#REF!="Change"</formula>
    </cfRule>
  </conditionalFormatting>
  <conditionalFormatting sqref="A173 C173:H173">
    <cfRule type="expression" dxfId="1268" priority="1990">
      <formula>#REF!="Delete"</formula>
    </cfRule>
    <cfRule type="expression" dxfId="1267" priority="1991">
      <formula>#REF!="Add"</formula>
    </cfRule>
    <cfRule type="expression" dxfId="1266" priority="1992">
      <formula>#REF!="Change"</formula>
    </cfRule>
  </conditionalFormatting>
  <conditionalFormatting sqref="H158:H159">
    <cfRule type="expression" priority="1832">
      <formula>#REF!=""</formula>
    </cfRule>
    <cfRule type="expression" dxfId="1265" priority="1833">
      <formula>#REF!="Add"</formula>
    </cfRule>
    <cfRule type="expression" dxfId="1264" priority="1834">
      <formula>#REF!="Delete"</formula>
    </cfRule>
    <cfRule type="expression" dxfId="1263" priority="1835">
      <formula>#REF!="Change"</formula>
    </cfRule>
  </conditionalFormatting>
  <conditionalFormatting sqref="H158:H159">
    <cfRule type="expression" priority="1828">
      <formula>#REF!=""</formula>
    </cfRule>
    <cfRule type="expression" dxfId="1262" priority="1829">
      <formula>#REF!="Add"</formula>
    </cfRule>
    <cfRule type="expression" dxfId="1261" priority="1830">
      <formula>#REF!="Remove"</formula>
    </cfRule>
    <cfRule type="expression" dxfId="1260" priority="1831">
      <formula>#REF!="Change"</formula>
    </cfRule>
  </conditionalFormatting>
  <conditionalFormatting sqref="A170:A171 H170:H171">
    <cfRule type="expression" priority="1975">
      <formula>#REF!=""</formula>
    </cfRule>
    <cfRule type="expression" dxfId="1259" priority="1976">
      <formula>#REF!="Add"</formula>
    </cfRule>
    <cfRule type="expression" dxfId="1258" priority="1977">
      <formula>#REF!="Delete"</formula>
    </cfRule>
    <cfRule type="expression" dxfId="1257" priority="1978">
      <formula>#REF!="Change"</formula>
    </cfRule>
  </conditionalFormatting>
  <conditionalFormatting sqref="A170:A171 H170:H171">
    <cfRule type="expression" priority="1971">
      <formula>#REF!=""</formula>
    </cfRule>
    <cfRule type="expression" dxfId="1256" priority="1972">
      <formula>#REF!="Add"</formula>
    </cfRule>
    <cfRule type="expression" dxfId="1255" priority="1973">
      <formula>#REF!="Remove"</formula>
    </cfRule>
    <cfRule type="expression" dxfId="1254" priority="1974">
      <formula>#REF!="Change"</formula>
    </cfRule>
  </conditionalFormatting>
  <conditionalFormatting sqref="A170:A171 H170:H171">
    <cfRule type="expression" dxfId="1253" priority="1968">
      <formula>#REF!="Delete"</formula>
    </cfRule>
    <cfRule type="expression" dxfId="1252" priority="1969">
      <formula>#REF!="Add"</formula>
    </cfRule>
    <cfRule type="expression" dxfId="1251" priority="1970">
      <formula>#REF!="Change"</formula>
    </cfRule>
  </conditionalFormatting>
  <conditionalFormatting sqref="C170:G171">
    <cfRule type="expression" priority="1964">
      <formula>#REF!=""</formula>
    </cfRule>
    <cfRule type="expression" dxfId="1250" priority="1965">
      <formula>#REF!="Add"</formula>
    </cfRule>
    <cfRule type="expression" dxfId="1249" priority="1966">
      <formula>#REF!="Remove"</formula>
    </cfRule>
    <cfRule type="expression" dxfId="1248" priority="1967">
      <formula>#REF!="Change"</formula>
    </cfRule>
  </conditionalFormatting>
  <conditionalFormatting sqref="C170:G171">
    <cfRule type="expression" priority="1960">
      <formula>#REF!=""</formula>
    </cfRule>
    <cfRule type="expression" dxfId="1247" priority="1961">
      <formula>#REF!="Add"</formula>
    </cfRule>
    <cfRule type="expression" dxfId="1246" priority="1962">
      <formula>#REF!="Delete"</formula>
    </cfRule>
    <cfRule type="expression" dxfId="1245" priority="1963">
      <formula>#REF!="Change"</formula>
    </cfRule>
  </conditionalFormatting>
  <conditionalFormatting sqref="C170:G171">
    <cfRule type="expression" dxfId="1244" priority="1957">
      <formula>#REF!="Delete"</formula>
    </cfRule>
    <cfRule type="expression" dxfId="1243" priority="1958">
      <formula>#REF!="Add"</formula>
    </cfRule>
    <cfRule type="expression" dxfId="1242" priority="1959">
      <formula>#REF!="Change"</formula>
    </cfRule>
  </conditionalFormatting>
  <conditionalFormatting sqref="D158:D159">
    <cfRule type="expression" dxfId="1241" priority="1792">
      <formula>#REF!="Delete"</formula>
    </cfRule>
    <cfRule type="expression" dxfId="1240" priority="1793">
      <formula>#REF!="Add"</formula>
    </cfRule>
    <cfRule type="expression" dxfId="1239" priority="1794">
      <formula>#REF!="Change"</formula>
    </cfRule>
  </conditionalFormatting>
  <conditionalFormatting sqref="B160:B161">
    <cfRule type="expression" priority="1920">
      <formula>#REF!=""</formula>
    </cfRule>
    <cfRule type="expression" dxfId="1238" priority="1921">
      <formula>#REF!="Add"</formula>
    </cfRule>
    <cfRule type="expression" dxfId="1237" priority="1922">
      <formula>#REF!="Delete"</formula>
    </cfRule>
    <cfRule type="expression" dxfId="1236" priority="1923">
      <formula>#REF!="Change"</formula>
    </cfRule>
  </conditionalFormatting>
  <conditionalFormatting sqref="B160:B161">
    <cfRule type="expression" priority="1916">
      <formula>#REF!=""</formula>
    </cfRule>
    <cfRule type="expression" dxfId="1235" priority="1917">
      <formula>#REF!="Add"</formula>
    </cfRule>
    <cfRule type="expression" dxfId="1234" priority="1918">
      <formula>#REF!="Remove"</formula>
    </cfRule>
    <cfRule type="expression" dxfId="1233" priority="1919">
      <formula>#REF!="Change"</formula>
    </cfRule>
  </conditionalFormatting>
  <conditionalFormatting sqref="B160:B161">
    <cfRule type="expression" dxfId="1232" priority="1913">
      <formula>#REF!="Delete"</formula>
    </cfRule>
    <cfRule type="expression" dxfId="1231" priority="1914">
      <formula>#REF!="Add"</formula>
    </cfRule>
    <cfRule type="expression" dxfId="1230" priority="1915">
      <formula>#REF!="Change"</formula>
    </cfRule>
  </conditionalFormatting>
  <conditionalFormatting sqref="A160:A161">
    <cfRule type="expression" priority="1909">
      <formula>#REF!=""</formula>
    </cfRule>
    <cfRule type="expression" dxfId="1229" priority="1910">
      <formula>#REF!="Add"</formula>
    </cfRule>
    <cfRule type="expression" dxfId="1228" priority="1911">
      <formula>#REF!="Delete"</formula>
    </cfRule>
    <cfRule type="expression" dxfId="1227" priority="1912">
      <formula>#REF!="Change"</formula>
    </cfRule>
  </conditionalFormatting>
  <conditionalFormatting sqref="A160:A161">
    <cfRule type="expression" dxfId="1226" priority="1906">
      <formula>#REF!="Delete"</formula>
    </cfRule>
    <cfRule type="expression" dxfId="1225" priority="1907">
      <formula>#REF!="Add"</formula>
    </cfRule>
    <cfRule type="expression" dxfId="1224" priority="1908">
      <formula>#REF!="Change"</formula>
    </cfRule>
  </conditionalFormatting>
  <conditionalFormatting sqref="A160:A161">
    <cfRule type="expression" priority="1902">
      <formula>#REF!=""</formula>
    </cfRule>
    <cfRule type="expression" dxfId="1223" priority="1903">
      <formula>#REF!="Add"</formula>
    </cfRule>
    <cfRule type="expression" dxfId="1222" priority="1904">
      <formula>#REF!="Remove"</formula>
    </cfRule>
    <cfRule type="expression" dxfId="1221" priority="1905">
      <formula>#REF!="Change"</formula>
    </cfRule>
  </conditionalFormatting>
  <conditionalFormatting sqref="C160:C161 H160:H161">
    <cfRule type="expression" priority="1898">
      <formula>#REF!=""</formula>
    </cfRule>
    <cfRule type="expression" dxfId="1220" priority="1899">
      <formula>#REF!="Add"</formula>
    </cfRule>
    <cfRule type="expression" dxfId="1219" priority="1900">
      <formula>#REF!="Delete"</formula>
    </cfRule>
    <cfRule type="expression" dxfId="1218" priority="1901">
      <formula>#REF!="Change"</formula>
    </cfRule>
  </conditionalFormatting>
  <conditionalFormatting sqref="C160:C161 H160:H161">
    <cfRule type="expression" priority="1894">
      <formula>#REF!=""</formula>
    </cfRule>
    <cfRule type="expression" dxfId="1217" priority="1895">
      <formula>#REF!="Add"</formula>
    </cfRule>
    <cfRule type="expression" dxfId="1216" priority="1896">
      <formula>#REF!="Remove"</formula>
    </cfRule>
    <cfRule type="expression" dxfId="1215" priority="1897">
      <formula>#REF!="Change"</formula>
    </cfRule>
  </conditionalFormatting>
  <conditionalFormatting sqref="C160:C161 H160:H161">
    <cfRule type="expression" dxfId="1214" priority="1891">
      <formula>#REF!="Delete"</formula>
    </cfRule>
    <cfRule type="expression" dxfId="1213" priority="1892">
      <formula>#REF!="Add"</formula>
    </cfRule>
    <cfRule type="expression" dxfId="1212" priority="1893">
      <formula>#REF!="Change"</formula>
    </cfRule>
  </conditionalFormatting>
  <conditionalFormatting sqref="E160:F161">
    <cfRule type="expression" priority="1887">
      <formula>#REF!=""</formula>
    </cfRule>
    <cfRule type="expression" dxfId="1211" priority="1888">
      <formula>#REF!="Add"</formula>
    </cfRule>
    <cfRule type="expression" dxfId="1210" priority="1889">
      <formula>#REF!="Delete"</formula>
    </cfRule>
    <cfRule type="expression" dxfId="1209" priority="1890">
      <formula>#REF!="Change"</formula>
    </cfRule>
  </conditionalFormatting>
  <conditionalFormatting sqref="E160:F161">
    <cfRule type="expression" priority="1883">
      <formula>#REF!=""</formula>
    </cfRule>
    <cfRule type="expression" dxfId="1208" priority="1884">
      <formula>#REF!="Add"</formula>
    </cfRule>
    <cfRule type="expression" dxfId="1207" priority="1885">
      <formula>#REF!="Remove"</formula>
    </cfRule>
    <cfRule type="expression" dxfId="1206" priority="1886">
      <formula>#REF!="Change"</formula>
    </cfRule>
  </conditionalFormatting>
  <conditionalFormatting sqref="E160:F161">
    <cfRule type="expression" dxfId="1205" priority="1880">
      <formula>#REF!="Delete"</formula>
    </cfRule>
    <cfRule type="expression" dxfId="1204" priority="1881">
      <formula>#REF!="Add"</formula>
    </cfRule>
    <cfRule type="expression" dxfId="1203" priority="1882">
      <formula>#REF!="Change"</formula>
    </cfRule>
  </conditionalFormatting>
  <conditionalFormatting sqref="D160:D161">
    <cfRule type="expression" priority="1876">
      <formula>#REF!=""</formula>
    </cfRule>
    <cfRule type="expression" dxfId="1202" priority="1877">
      <formula>#REF!="Add"</formula>
    </cfRule>
    <cfRule type="expression" dxfId="1201" priority="1878">
      <formula>#REF!="Remove"</formula>
    </cfRule>
    <cfRule type="expression" dxfId="1200" priority="1879">
      <formula>#REF!="Change"</formula>
    </cfRule>
  </conditionalFormatting>
  <conditionalFormatting sqref="D160:D161">
    <cfRule type="expression" priority="1872">
      <formula>#REF!=""</formula>
    </cfRule>
    <cfRule type="expression" dxfId="1199" priority="1873">
      <formula>#REF!="Add"</formula>
    </cfRule>
    <cfRule type="expression" dxfId="1198" priority="1874">
      <formula>#REF!="Delete"</formula>
    </cfRule>
    <cfRule type="expression" dxfId="1197" priority="1875">
      <formula>#REF!="Change"</formula>
    </cfRule>
  </conditionalFormatting>
  <conditionalFormatting sqref="B158:B159">
    <cfRule type="expression" dxfId="1196" priority="1803">
      <formula>#REF!="Delete"</formula>
    </cfRule>
    <cfRule type="expression" dxfId="1195" priority="1804">
      <formula>#REF!="Add"</formula>
    </cfRule>
    <cfRule type="expression" dxfId="1194" priority="1805">
      <formula>#REF!="Change"</formula>
    </cfRule>
  </conditionalFormatting>
  <conditionalFormatting sqref="A158:A159 C158:C159 E158:G159">
    <cfRule type="expression" priority="1821">
      <formula>#REF!=""</formula>
    </cfRule>
    <cfRule type="expression" dxfId="1193" priority="1822">
      <formula>#REF!="Add"</formula>
    </cfRule>
    <cfRule type="expression" dxfId="1192" priority="1823">
      <formula>#REF!="Remove"</formula>
    </cfRule>
    <cfRule type="expression" dxfId="1191" priority="1824">
      <formula>#REF!="Change"</formula>
    </cfRule>
  </conditionalFormatting>
  <conditionalFormatting sqref="A158:A159 C158:C159 E158:G159">
    <cfRule type="expression" priority="1817">
      <formula>#REF!=""</formula>
    </cfRule>
    <cfRule type="expression" dxfId="1190" priority="1818">
      <formula>#REF!="Add"</formula>
    </cfRule>
    <cfRule type="expression" dxfId="1189" priority="1819">
      <formula>#REF!="Delete"</formula>
    </cfRule>
    <cfRule type="expression" dxfId="1188" priority="1820">
      <formula>#REF!="Change"</formula>
    </cfRule>
  </conditionalFormatting>
  <conditionalFormatting sqref="B158:B159">
    <cfRule type="expression" priority="1810">
      <formula>#REF!=""</formula>
    </cfRule>
    <cfRule type="expression" dxfId="1187" priority="1811">
      <formula>#REF!="Add"</formula>
    </cfRule>
    <cfRule type="expression" dxfId="1186" priority="1812">
      <formula>#REF!="Remove"</formula>
    </cfRule>
    <cfRule type="expression" dxfId="1185" priority="1813">
      <formula>#REF!="Change"</formula>
    </cfRule>
  </conditionalFormatting>
  <conditionalFormatting sqref="B158:B159">
    <cfRule type="expression" priority="1806">
      <formula>#REF!=""</formula>
    </cfRule>
    <cfRule type="expression" dxfId="1184" priority="1807">
      <formula>#REF!="Add"</formula>
    </cfRule>
    <cfRule type="expression" dxfId="1183" priority="1808">
      <formula>#REF!="Delete"</formula>
    </cfRule>
    <cfRule type="expression" dxfId="1182" priority="1809">
      <formula>#REF!="Change"</formula>
    </cfRule>
  </conditionalFormatting>
  <conditionalFormatting sqref="D158:D159">
    <cfRule type="expression" priority="1799">
      <formula>#REF!=""</formula>
    </cfRule>
    <cfRule type="expression" dxfId="1181" priority="1800">
      <formula>#REF!="Add"</formula>
    </cfRule>
    <cfRule type="expression" dxfId="1180" priority="1801">
      <formula>#REF!="Remove"</formula>
    </cfRule>
    <cfRule type="expression" dxfId="1179" priority="1802">
      <formula>#REF!="Change"</formula>
    </cfRule>
  </conditionalFormatting>
  <conditionalFormatting sqref="D158:D159">
    <cfRule type="expression" priority="1795">
      <formula>#REF!=""</formula>
    </cfRule>
    <cfRule type="expression" dxfId="1178" priority="1796">
      <formula>#REF!="Add"</formula>
    </cfRule>
    <cfRule type="expression" dxfId="1177" priority="1797">
      <formula>#REF!="Delete"</formula>
    </cfRule>
    <cfRule type="expression" dxfId="1176" priority="1798">
      <formula>#REF!="Change"</formula>
    </cfRule>
  </conditionalFormatting>
  <conditionalFormatting sqref="H49:H50 H53:H55">
    <cfRule type="expression" priority="1733">
      <formula>#REF!=""</formula>
    </cfRule>
    <cfRule type="expression" dxfId="1175" priority="1734">
      <formula>#REF!="Add"</formula>
    </cfRule>
    <cfRule type="expression" dxfId="1174" priority="1735">
      <formula>#REF!="Delete"</formula>
    </cfRule>
    <cfRule type="expression" dxfId="1173" priority="1736">
      <formula>#REF!="Change"</formula>
    </cfRule>
  </conditionalFormatting>
  <conditionalFormatting sqref="H49:H50 H53:H55">
    <cfRule type="expression" priority="1729">
      <formula>#REF!=""</formula>
    </cfRule>
    <cfRule type="expression" dxfId="1172" priority="1730">
      <formula>#REF!="Add"</formula>
    </cfRule>
    <cfRule type="expression" dxfId="1171" priority="1731">
      <formula>#REF!="Remove"</formula>
    </cfRule>
    <cfRule type="expression" dxfId="1170" priority="1732">
      <formula>#REF!="Change"</formula>
    </cfRule>
  </conditionalFormatting>
  <conditionalFormatting sqref="H49:H50 H53:H55">
    <cfRule type="expression" dxfId="1169" priority="1726">
      <formula>#REF!="Delete"</formula>
    </cfRule>
    <cfRule type="expression" dxfId="1168" priority="1727">
      <formula>#REF!="Add"</formula>
    </cfRule>
    <cfRule type="expression" dxfId="1167" priority="1728">
      <formula>#REF!="Change"</formula>
    </cfRule>
  </conditionalFormatting>
  <conditionalFormatting sqref="A47:H48">
    <cfRule type="expression" priority="1689">
      <formula>#REF!=""</formula>
    </cfRule>
    <cfRule type="expression" dxfId="1166" priority="1690">
      <formula>#REF!="Add"</formula>
    </cfRule>
    <cfRule type="expression" dxfId="1165" priority="1691">
      <formula>#REF!="Delete"</formula>
    </cfRule>
    <cfRule type="expression" dxfId="1164" priority="1692">
      <formula>#REF!="Change"</formula>
    </cfRule>
  </conditionalFormatting>
  <conditionalFormatting sqref="B47:H48">
    <cfRule type="expression" priority="1685">
      <formula>#REF!=""</formula>
    </cfRule>
    <cfRule type="expression" dxfId="1163" priority="1686">
      <formula>#REF!="Add"</formula>
    </cfRule>
    <cfRule type="expression" dxfId="1162" priority="1687">
      <formula>#REF!="Remove"</formula>
    </cfRule>
    <cfRule type="expression" dxfId="1161" priority="1688">
      <formula>#REF!="Change"</formula>
    </cfRule>
  </conditionalFormatting>
  <conditionalFormatting sqref="A47:H48">
    <cfRule type="expression" dxfId="1160" priority="1682">
      <formula>#REF!="Delete"</formula>
    </cfRule>
    <cfRule type="expression" dxfId="1159" priority="1683">
      <formula>#REF!="Add"</formula>
    </cfRule>
    <cfRule type="expression" dxfId="1158" priority="1684">
      <formula>#REF!="Change"</formula>
    </cfRule>
  </conditionalFormatting>
  <conditionalFormatting sqref="A47:A48">
    <cfRule type="expression" priority="1678">
      <formula>#REF!=""</formula>
    </cfRule>
    <cfRule type="expression" dxfId="1157" priority="1679">
      <formula>#REF!="Add"</formula>
    </cfRule>
    <cfRule type="expression" dxfId="1156" priority="1680">
      <formula>#REF!="Remove"</formula>
    </cfRule>
    <cfRule type="expression" dxfId="1155" priority="1681">
      <formula>#REF!="Change"</formula>
    </cfRule>
  </conditionalFormatting>
  <conditionalFormatting sqref="D51:E52">
    <cfRule type="expression" priority="1674">
      <formula>#REF!=""</formula>
    </cfRule>
    <cfRule type="expression" dxfId="1154" priority="1675">
      <formula>#REF!="Add"</formula>
    </cfRule>
    <cfRule type="expression" dxfId="1153" priority="1676">
      <formula>#REF!="Delete"</formula>
    </cfRule>
    <cfRule type="expression" dxfId="1152" priority="1677">
      <formula>#REF!="Change"</formula>
    </cfRule>
  </conditionalFormatting>
  <conditionalFormatting sqref="D51:E52">
    <cfRule type="expression" priority="1670">
      <formula>#REF!=""</formula>
    </cfRule>
    <cfRule type="expression" dxfId="1151" priority="1671">
      <formula>#REF!="Add"</formula>
    </cfRule>
    <cfRule type="expression" dxfId="1150" priority="1672">
      <formula>#REF!="Remove"</formula>
    </cfRule>
    <cfRule type="expression" dxfId="1149" priority="1673">
      <formula>#REF!="Change"</formula>
    </cfRule>
  </conditionalFormatting>
  <conditionalFormatting sqref="D51:E52">
    <cfRule type="expression" dxfId="1148" priority="1667">
      <formula>#REF!="Delete"</formula>
    </cfRule>
    <cfRule type="expression" dxfId="1147" priority="1668">
      <formula>#REF!="Add"</formula>
    </cfRule>
    <cfRule type="expression" dxfId="1146" priority="1669">
      <formula>#REF!="Change"</formula>
    </cfRule>
  </conditionalFormatting>
  <conditionalFormatting sqref="C51:C52 F51:G52">
    <cfRule type="expression" priority="1663">
      <formula>#REF!=""</formula>
    </cfRule>
    <cfRule type="expression" dxfId="1145" priority="1664">
      <formula>#REF!="Add"</formula>
    </cfRule>
    <cfRule type="expression" dxfId="1144" priority="1665">
      <formula>#REF!="Remove"</formula>
    </cfRule>
    <cfRule type="expression" dxfId="1143" priority="1666">
      <formula>#REF!="Change"</formula>
    </cfRule>
  </conditionalFormatting>
  <conditionalFormatting sqref="C51:C52 F51:G52">
    <cfRule type="expression" priority="1659">
      <formula>#REF!=""</formula>
    </cfRule>
    <cfRule type="expression" dxfId="1142" priority="1660">
      <formula>#REF!="Add"</formula>
    </cfRule>
    <cfRule type="expression" dxfId="1141" priority="1661">
      <formula>#REF!="Delete"</formula>
    </cfRule>
    <cfRule type="expression" dxfId="1140" priority="1662">
      <formula>#REF!="Change"</formula>
    </cfRule>
  </conditionalFormatting>
  <conditionalFormatting sqref="C51:C52 F51:G52">
    <cfRule type="expression" dxfId="1139" priority="1656">
      <formula>#REF!="Delete"</formula>
    </cfRule>
    <cfRule type="expression" dxfId="1138" priority="1657">
      <formula>#REF!="Add"</formula>
    </cfRule>
    <cfRule type="expression" dxfId="1137" priority="1658">
      <formula>#REF!="Change"</formula>
    </cfRule>
  </conditionalFormatting>
  <conditionalFormatting sqref="B51:B52">
    <cfRule type="expression" priority="1652">
      <formula>#REF!=""</formula>
    </cfRule>
    <cfRule type="expression" dxfId="1136" priority="1653">
      <formula>#REF!="Add"</formula>
    </cfRule>
    <cfRule type="expression" dxfId="1135" priority="1654">
      <formula>#REF!="Remove"</formula>
    </cfRule>
    <cfRule type="expression" dxfId="1134" priority="1655">
      <formula>#REF!="Change"</formula>
    </cfRule>
  </conditionalFormatting>
  <conditionalFormatting sqref="B51:B52">
    <cfRule type="expression" priority="1648">
      <formula>#REF!=""</formula>
    </cfRule>
    <cfRule type="expression" dxfId="1133" priority="1649">
      <formula>#REF!="Add"</formula>
    </cfRule>
    <cfRule type="expression" dxfId="1132" priority="1650">
      <formula>#REF!="Delete"</formula>
    </cfRule>
    <cfRule type="expression" dxfId="1131" priority="1651">
      <formula>#REF!="Change"</formula>
    </cfRule>
  </conditionalFormatting>
  <conditionalFormatting sqref="B51:B52">
    <cfRule type="expression" dxfId="1130" priority="1645">
      <formula>#REF!="Delete"</formula>
    </cfRule>
    <cfRule type="expression" dxfId="1129" priority="1646">
      <formula>#REF!="Add"</formula>
    </cfRule>
    <cfRule type="expression" dxfId="1128" priority="1647">
      <formula>#REF!="Change"</formula>
    </cfRule>
  </conditionalFormatting>
  <conditionalFormatting sqref="A51:A52">
    <cfRule type="expression" priority="1641">
      <formula>#REF!=""</formula>
    </cfRule>
    <cfRule type="expression" dxfId="1127" priority="1642">
      <formula>#REF!="Add"</formula>
    </cfRule>
    <cfRule type="expression" dxfId="1126" priority="1643">
      <formula>#REF!="Remove"</formula>
    </cfRule>
    <cfRule type="expression" dxfId="1125" priority="1644">
      <formula>#REF!="Change"</formula>
    </cfRule>
  </conditionalFormatting>
  <conditionalFormatting sqref="A51:A52">
    <cfRule type="expression" priority="1637">
      <formula>#REF!=""</formula>
    </cfRule>
    <cfRule type="expression" dxfId="1124" priority="1638">
      <formula>#REF!="Add"</formula>
    </cfRule>
    <cfRule type="expression" dxfId="1123" priority="1639">
      <formula>#REF!="Delete"</formula>
    </cfRule>
    <cfRule type="expression" dxfId="1122" priority="1640">
      <formula>#REF!="Change"</formula>
    </cfRule>
  </conditionalFormatting>
  <conditionalFormatting sqref="A51:A52">
    <cfRule type="expression" dxfId="1121" priority="1634">
      <formula>#REF!="Delete"</formula>
    </cfRule>
    <cfRule type="expression" dxfId="1120" priority="1635">
      <formula>#REF!="Add"</formula>
    </cfRule>
    <cfRule type="expression" dxfId="1119" priority="1636">
      <formula>#REF!="Change"</formula>
    </cfRule>
  </conditionalFormatting>
  <conditionalFormatting sqref="H51:H52">
    <cfRule type="expression" priority="1630">
      <formula>#REF!=""</formula>
    </cfRule>
    <cfRule type="expression" dxfId="1118" priority="1631">
      <formula>#REF!="Add"</formula>
    </cfRule>
    <cfRule type="expression" dxfId="1117" priority="1632">
      <formula>#REF!="Delete"</formula>
    </cfRule>
    <cfRule type="expression" dxfId="1116" priority="1633">
      <formula>#REF!="Change"</formula>
    </cfRule>
  </conditionalFormatting>
  <conditionalFormatting sqref="H51:H52">
    <cfRule type="expression" priority="1626">
      <formula>#REF!=""</formula>
    </cfRule>
    <cfRule type="expression" dxfId="1115" priority="1627">
      <formula>#REF!="Add"</formula>
    </cfRule>
    <cfRule type="expression" dxfId="1114" priority="1628">
      <formula>#REF!="Remove"</formula>
    </cfRule>
    <cfRule type="expression" dxfId="1113" priority="1629">
      <formula>#REF!="Change"</formula>
    </cfRule>
  </conditionalFormatting>
  <conditionalFormatting sqref="H51:H52">
    <cfRule type="expression" dxfId="1112" priority="1623">
      <formula>#REF!="Delete"</formula>
    </cfRule>
    <cfRule type="expression" dxfId="1111" priority="1624">
      <formula>#REF!="Add"</formula>
    </cfRule>
    <cfRule type="expression" dxfId="1110" priority="1625">
      <formula>#REF!="Change"</formula>
    </cfRule>
  </conditionalFormatting>
  <conditionalFormatting sqref="A66:A67 C66:H67">
    <cfRule type="expression" priority="1619">
      <formula>#REF!=""</formula>
    </cfRule>
    <cfRule type="expression" dxfId="1109" priority="1620">
      <formula>#REF!="Add"</formula>
    </cfRule>
    <cfRule type="expression" dxfId="1108" priority="1621">
      <formula>#REF!="Delete"</formula>
    </cfRule>
    <cfRule type="expression" dxfId="1107" priority="1622">
      <formula>#REF!="Change"</formula>
    </cfRule>
  </conditionalFormatting>
  <conditionalFormatting sqref="A66:A67 C66:H67">
    <cfRule type="expression" priority="1615">
      <formula>#REF!=""</formula>
    </cfRule>
    <cfRule type="expression" dxfId="1106" priority="1616">
      <formula>#REF!="Add"</formula>
    </cfRule>
    <cfRule type="expression" dxfId="1105" priority="1617">
      <formula>#REF!="Remove"</formula>
    </cfRule>
    <cfRule type="expression" dxfId="1104" priority="1618">
      <formula>#REF!="Change"</formula>
    </cfRule>
  </conditionalFormatting>
  <conditionalFormatting sqref="A66:A67 C66:H67">
    <cfRule type="expression" dxfId="1103" priority="1612">
      <formula>#REF!="Delete"</formula>
    </cfRule>
    <cfRule type="expression" dxfId="1102" priority="1613">
      <formula>#REF!="Add"</formula>
    </cfRule>
    <cfRule type="expression" dxfId="1101" priority="1614">
      <formula>#REF!="Change"</formula>
    </cfRule>
  </conditionalFormatting>
  <conditionalFormatting sqref="B102">
    <cfRule type="expression" priority="1608">
      <formula>#REF!=""</formula>
    </cfRule>
    <cfRule type="expression" dxfId="1100" priority="1609">
      <formula>#REF!="Add"</formula>
    </cfRule>
    <cfRule type="expression" dxfId="1099" priority="1610">
      <formula>#REF!="Delete"</formula>
    </cfRule>
    <cfRule type="expression" dxfId="1098" priority="1611">
      <formula>#REF!="Change"</formula>
    </cfRule>
  </conditionalFormatting>
  <conditionalFormatting sqref="B102">
    <cfRule type="expression" priority="1604">
      <formula>#REF!=""</formula>
    </cfRule>
    <cfRule type="expression" dxfId="1097" priority="1605">
      <formula>#REF!="Add"</formula>
    </cfRule>
    <cfRule type="expression" dxfId="1096" priority="1606">
      <formula>#REF!="Remove"</formula>
    </cfRule>
    <cfRule type="expression" dxfId="1095" priority="1607">
      <formula>#REF!="Change"</formula>
    </cfRule>
  </conditionalFormatting>
  <conditionalFormatting sqref="B102">
    <cfRule type="expression" dxfId="1094" priority="1601">
      <formula>#REF!="Delete"</formula>
    </cfRule>
    <cfRule type="expression" dxfId="1093" priority="1602">
      <formula>#REF!="Add"</formula>
    </cfRule>
    <cfRule type="expression" dxfId="1092" priority="1603">
      <formula>#REF!="Change"</formula>
    </cfRule>
  </conditionalFormatting>
  <conditionalFormatting sqref="A102">
    <cfRule type="expression" priority="1597">
      <formula>#REF!=""</formula>
    </cfRule>
    <cfRule type="expression" dxfId="1091" priority="1598">
      <formula>#REF!="Add"</formula>
    </cfRule>
    <cfRule type="expression" dxfId="1090" priority="1599">
      <formula>#REF!="Remove"</formula>
    </cfRule>
    <cfRule type="expression" dxfId="1089" priority="1600">
      <formula>#REF!="Change"</formula>
    </cfRule>
  </conditionalFormatting>
  <conditionalFormatting sqref="A102 C102:G102">
    <cfRule type="expression" priority="1593">
      <formula>#REF!=""</formula>
    </cfRule>
    <cfRule type="expression" dxfId="1088" priority="1594">
      <formula>#REF!="Add"</formula>
    </cfRule>
    <cfRule type="expression" dxfId="1087" priority="1595">
      <formula>#REF!="Delete"</formula>
    </cfRule>
    <cfRule type="expression" dxfId="1086" priority="1596">
      <formula>#REF!="Change"</formula>
    </cfRule>
  </conditionalFormatting>
  <conditionalFormatting sqref="C102:G102">
    <cfRule type="expression" priority="1589">
      <formula>#REF!=""</formula>
    </cfRule>
    <cfRule type="expression" dxfId="1085" priority="1590">
      <formula>#REF!="Add"</formula>
    </cfRule>
    <cfRule type="expression" dxfId="1084" priority="1591">
      <formula>#REF!="Remove"</formula>
    </cfRule>
    <cfRule type="expression" dxfId="1083" priority="1592">
      <formula>#REF!="Change"</formula>
    </cfRule>
  </conditionalFormatting>
  <conditionalFormatting sqref="A102 C102:G102">
    <cfRule type="expression" dxfId="1082" priority="1586">
      <formula>#REF!="Delete"</formula>
    </cfRule>
    <cfRule type="expression" dxfId="1081" priority="1587">
      <formula>#REF!="Add"</formula>
    </cfRule>
    <cfRule type="expression" dxfId="1080" priority="1588">
      <formula>#REF!="Change"</formula>
    </cfRule>
  </conditionalFormatting>
  <conditionalFormatting sqref="A147:H148">
    <cfRule type="expression" priority="1582">
      <formula>#REF!=""</formula>
    </cfRule>
    <cfRule type="expression" dxfId="1079" priority="1583">
      <formula>#REF!="Add"</formula>
    </cfRule>
    <cfRule type="expression" dxfId="1078" priority="1584">
      <formula>#REF!="Delete"</formula>
    </cfRule>
    <cfRule type="expression" dxfId="1077" priority="1585">
      <formula>#REF!="Change"</formula>
    </cfRule>
  </conditionalFormatting>
  <conditionalFormatting sqref="B147:H148">
    <cfRule type="expression" priority="1578">
      <formula>#REF!=""</formula>
    </cfRule>
    <cfRule type="expression" dxfId="1076" priority="1579">
      <formula>#REF!="Add"</formula>
    </cfRule>
    <cfRule type="expression" dxfId="1075" priority="1580">
      <formula>#REF!="Remove"</formula>
    </cfRule>
    <cfRule type="expression" dxfId="1074" priority="1581">
      <formula>#REF!="Change"</formula>
    </cfRule>
  </conditionalFormatting>
  <conditionalFormatting sqref="A147:H148">
    <cfRule type="expression" dxfId="1073" priority="1575">
      <formula>#REF!="Delete"</formula>
    </cfRule>
    <cfRule type="expression" dxfId="1072" priority="1576">
      <formula>#REF!="Add"</formula>
    </cfRule>
    <cfRule type="expression" dxfId="1071" priority="1577">
      <formula>#REF!="Change"</formula>
    </cfRule>
  </conditionalFormatting>
  <conditionalFormatting sqref="A147:A148">
    <cfRule type="expression" priority="1571">
      <formula>#REF!=""</formula>
    </cfRule>
    <cfRule type="expression" dxfId="1070" priority="1572">
      <formula>#REF!="Add"</formula>
    </cfRule>
    <cfRule type="expression" dxfId="1069" priority="1573">
      <formula>#REF!="Remove"</formula>
    </cfRule>
    <cfRule type="expression" dxfId="1068" priority="1574">
      <formula>#REF!="Change"</formula>
    </cfRule>
  </conditionalFormatting>
  <conditionalFormatting sqref="A64:A65 C64:H65">
    <cfRule type="expression" priority="1567">
      <formula>#REF!=""</formula>
    </cfRule>
    <cfRule type="expression" dxfId="1067" priority="1568">
      <formula>#REF!="Add"</formula>
    </cfRule>
    <cfRule type="expression" dxfId="1066" priority="1569">
      <formula>#REF!="Delete"</formula>
    </cfRule>
    <cfRule type="expression" dxfId="1065" priority="1570">
      <formula>#REF!="Change"</formula>
    </cfRule>
  </conditionalFormatting>
  <conditionalFormatting sqref="A64:A65 C64:H65">
    <cfRule type="expression" priority="1563">
      <formula>#REF!=""</formula>
    </cfRule>
    <cfRule type="expression" dxfId="1064" priority="1564">
      <formula>#REF!="Add"</formula>
    </cfRule>
    <cfRule type="expression" dxfId="1063" priority="1565">
      <formula>#REF!="Remove"</formula>
    </cfRule>
    <cfRule type="expression" dxfId="1062" priority="1566">
      <formula>#REF!="Change"</formula>
    </cfRule>
  </conditionalFormatting>
  <conditionalFormatting sqref="A64:A65 C64:H65">
    <cfRule type="expression" dxfId="1061" priority="1560">
      <formula>#REF!="Delete"</formula>
    </cfRule>
    <cfRule type="expression" dxfId="1060" priority="1561">
      <formula>#REF!="Add"</formula>
    </cfRule>
    <cfRule type="expression" dxfId="1059" priority="1562">
      <formula>#REF!="Change"</formula>
    </cfRule>
  </conditionalFormatting>
  <conditionalFormatting sqref="A68:A69 C68:H69">
    <cfRule type="expression" priority="1556">
      <formula>#REF!=""</formula>
    </cfRule>
    <cfRule type="expression" dxfId="1058" priority="1557">
      <formula>#REF!="Add"</formula>
    </cfRule>
    <cfRule type="expression" dxfId="1057" priority="1558">
      <formula>#REF!="Delete"</formula>
    </cfRule>
    <cfRule type="expression" dxfId="1056" priority="1559">
      <formula>#REF!="Change"</formula>
    </cfRule>
  </conditionalFormatting>
  <conditionalFormatting sqref="A68:A69 C68:H69">
    <cfRule type="expression" priority="1552">
      <formula>#REF!=""</formula>
    </cfRule>
    <cfRule type="expression" dxfId="1055" priority="1553">
      <formula>#REF!="Add"</formula>
    </cfRule>
    <cfRule type="expression" dxfId="1054" priority="1554">
      <formula>#REF!="Remove"</formula>
    </cfRule>
    <cfRule type="expression" dxfId="1053" priority="1555">
      <formula>#REF!="Change"</formula>
    </cfRule>
  </conditionalFormatting>
  <conditionalFormatting sqref="A68:A69 C68:H69">
    <cfRule type="expression" dxfId="1052" priority="1549">
      <formula>#REF!="Delete"</formula>
    </cfRule>
    <cfRule type="expression" dxfId="1051" priority="1550">
      <formula>#REF!="Add"</formula>
    </cfRule>
    <cfRule type="expression" dxfId="1050" priority="1551">
      <formula>#REF!="Change"</formula>
    </cfRule>
  </conditionalFormatting>
  <conditionalFormatting sqref="B149">
    <cfRule type="expression" priority="1545">
      <formula>#REF!=""</formula>
    </cfRule>
    <cfRule type="expression" dxfId="1049" priority="1546">
      <formula>#REF!="Add"</formula>
    </cfRule>
    <cfRule type="expression" dxfId="1048" priority="1547">
      <formula>#REF!="Delete"</formula>
    </cfRule>
    <cfRule type="expression" dxfId="1047" priority="1548">
      <formula>#REF!="Change"</formula>
    </cfRule>
  </conditionalFormatting>
  <conditionalFormatting sqref="B149">
    <cfRule type="expression" priority="1541">
      <formula>#REF!=""</formula>
    </cfRule>
    <cfRule type="expression" dxfId="1046" priority="1542">
      <formula>#REF!="Add"</formula>
    </cfRule>
    <cfRule type="expression" dxfId="1045" priority="1543">
      <formula>#REF!="Remove"</formula>
    </cfRule>
    <cfRule type="expression" dxfId="1044" priority="1544">
      <formula>#REF!="Change"</formula>
    </cfRule>
  </conditionalFormatting>
  <conditionalFormatting sqref="B149">
    <cfRule type="expression" dxfId="1043" priority="1538">
      <formula>#REF!="Delete"</formula>
    </cfRule>
    <cfRule type="expression" dxfId="1042" priority="1539">
      <formula>#REF!="Add"</formula>
    </cfRule>
    <cfRule type="expression" dxfId="1041" priority="1540">
      <formula>#REF!="Change"</formula>
    </cfRule>
  </conditionalFormatting>
  <conditionalFormatting sqref="H149">
    <cfRule type="expression" priority="1501">
      <formula>#REF!=""</formula>
    </cfRule>
    <cfRule type="expression" dxfId="1040" priority="1502">
      <formula>#REF!="Add"</formula>
    </cfRule>
    <cfRule type="expression" dxfId="1039" priority="1503">
      <formula>#REF!="Delete"</formula>
    </cfRule>
    <cfRule type="expression" dxfId="1038" priority="1504">
      <formula>#REF!="Change"</formula>
    </cfRule>
  </conditionalFormatting>
  <conditionalFormatting sqref="H149">
    <cfRule type="expression" priority="1497">
      <formula>#REF!=""</formula>
    </cfRule>
    <cfRule type="expression" dxfId="1037" priority="1498">
      <formula>#REF!="Add"</formula>
    </cfRule>
    <cfRule type="expression" dxfId="1036" priority="1499">
      <formula>#REF!="Remove"</formula>
    </cfRule>
    <cfRule type="expression" dxfId="1035" priority="1500">
      <formula>#REF!="Change"</formula>
    </cfRule>
  </conditionalFormatting>
  <conditionalFormatting sqref="H149">
    <cfRule type="expression" dxfId="1034" priority="1494">
      <formula>#REF!="Delete"</formula>
    </cfRule>
    <cfRule type="expression" dxfId="1033" priority="1495">
      <formula>#REF!="Add"</formula>
    </cfRule>
    <cfRule type="expression" dxfId="1032" priority="1496">
      <formula>#REF!="Change"</formula>
    </cfRule>
  </conditionalFormatting>
  <conditionalFormatting sqref="C149 F149:G149">
    <cfRule type="expression" priority="1534">
      <formula>#REF!=""</formula>
    </cfRule>
    <cfRule type="expression" dxfId="1031" priority="1535">
      <formula>#REF!="Add"</formula>
    </cfRule>
    <cfRule type="expression" dxfId="1030" priority="1536">
      <formula>#REF!="Remove"</formula>
    </cfRule>
    <cfRule type="expression" dxfId="1029" priority="1537">
      <formula>#REF!="Change"</formula>
    </cfRule>
  </conditionalFormatting>
  <conditionalFormatting sqref="F149:G149 C149">
    <cfRule type="expression" priority="1530">
      <formula>#REF!=""</formula>
    </cfRule>
    <cfRule type="expression" dxfId="1028" priority="1531">
      <formula>#REF!="Add"</formula>
    </cfRule>
    <cfRule type="expression" dxfId="1027" priority="1532">
      <formula>#REF!="Delete"</formula>
    </cfRule>
    <cfRule type="expression" dxfId="1026" priority="1533">
      <formula>#REF!="Change"</formula>
    </cfRule>
  </conditionalFormatting>
  <conditionalFormatting sqref="C149 F149:G149">
    <cfRule type="expression" dxfId="1025" priority="1527">
      <formula>#REF!="Delete"</formula>
    </cfRule>
    <cfRule type="expression" dxfId="1024" priority="1528">
      <formula>#REF!="Add"</formula>
    </cfRule>
    <cfRule type="expression" dxfId="1023" priority="1529">
      <formula>#REF!="Change"</formula>
    </cfRule>
  </conditionalFormatting>
  <conditionalFormatting sqref="A149">
    <cfRule type="expression" priority="1523">
      <formula>#REF!=""</formula>
    </cfRule>
    <cfRule type="expression" dxfId="1022" priority="1524">
      <formula>#REF!="Add"</formula>
    </cfRule>
    <cfRule type="expression" dxfId="1021" priority="1525">
      <formula>#REF!="Remove"</formula>
    </cfRule>
    <cfRule type="expression" dxfId="1020" priority="1526">
      <formula>#REF!="Change"</formula>
    </cfRule>
  </conditionalFormatting>
  <conditionalFormatting sqref="A149">
    <cfRule type="expression" priority="1519">
      <formula>#REF!=""</formula>
    </cfRule>
    <cfRule type="expression" dxfId="1019" priority="1520">
      <formula>#REF!="Add"</formula>
    </cfRule>
    <cfRule type="expression" dxfId="1018" priority="1521">
      <formula>#REF!="Delete"</formula>
    </cfRule>
    <cfRule type="expression" dxfId="1017" priority="1522">
      <formula>#REF!="Change"</formula>
    </cfRule>
  </conditionalFormatting>
  <conditionalFormatting sqref="A149">
    <cfRule type="expression" dxfId="1016" priority="1516">
      <formula>#REF!="Delete"</formula>
    </cfRule>
    <cfRule type="expression" dxfId="1015" priority="1517">
      <formula>#REF!="Add"</formula>
    </cfRule>
    <cfRule type="expression" dxfId="1014" priority="1518">
      <formula>#REF!="Change"</formula>
    </cfRule>
  </conditionalFormatting>
  <conditionalFormatting sqref="D149:E149">
    <cfRule type="expression" priority="1512">
      <formula>#REF!=""</formula>
    </cfRule>
    <cfRule type="expression" dxfId="1013" priority="1513">
      <formula>#REF!="Add"</formula>
    </cfRule>
    <cfRule type="expression" dxfId="1012" priority="1514">
      <formula>#REF!="Delete"</formula>
    </cfRule>
    <cfRule type="expression" dxfId="1011" priority="1515">
      <formula>#REF!="Change"</formula>
    </cfRule>
  </conditionalFormatting>
  <conditionalFormatting sqref="D149:E149">
    <cfRule type="expression" priority="1508">
      <formula>#REF!=""</formula>
    </cfRule>
    <cfRule type="expression" dxfId="1010" priority="1509">
      <formula>#REF!="Add"</formula>
    </cfRule>
    <cfRule type="expression" dxfId="1009" priority="1510">
      <formula>#REF!="Remove"</formula>
    </cfRule>
    <cfRule type="expression" dxfId="1008" priority="1511">
      <formula>#REF!="Change"</formula>
    </cfRule>
  </conditionalFormatting>
  <conditionalFormatting sqref="D149:E149">
    <cfRule type="expression" dxfId="1007" priority="1505">
      <formula>#REF!="Delete"</formula>
    </cfRule>
    <cfRule type="expression" dxfId="1006" priority="1506">
      <formula>#REF!="Add"</formula>
    </cfRule>
    <cfRule type="expression" dxfId="1005" priority="1507">
      <formula>#REF!="Change"</formula>
    </cfRule>
  </conditionalFormatting>
  <conditionalFormatting sqref="H149">
    <cfRule type="expression" priority="1490">
      <formula>#REF!=""</formula>
    </cfRule>
    <cfRule type="expression" dxfId="1004" priority="1491">
      <formula>#REF!="Add"</formula>
    </cfRule>
    <cfRule type="expression" dxfId="1003" priority="1492">
      <formula>#REF!="Delete"</formula>
    </cfRule>
    <cfRule type="expression" dxfId="1002" priority="1493">
      <formula>#REF!="Change"</formula>
    </cfRule>
  </conditionalFormatting>
  <conditionalFormatting sqref="H149">
    <cfRule type="expression" priority="1486">
      <formula>#REF!=""</formula>
    </cfRule>
    <cfRule type="expression" dxfId="1001" priority="1487">
      <formula>#REF!="Add"</formula>
    </cfRule>
    <cfRule type="expression" dxfId="1000" priority="1488">
      <formula>#REF!="Remove"</formula>
    </cfRule>
    <cfRule type="expression" dxfId="999" priority="1489">
      <formula>#REF!="Change"</formula>
    </cfRule>
  </conditionalFormatting>
  <conditionalFormatting sqref="H149">
    <cfRule type="expression" dxfId="998" priority="1483">
      <formula>#REF!="Delete"</formula>
    </cfRule>
    <cfRule type="expression" dxfId="997" priority="1484">
      <formula>#REF!="Add"</formula>
    </cfRule>
    <cfRule type="expression" dxfId="996" priority="1485">
      <formula>#REF!="Change"</formula>
    </cfRule>
  </conditionalFormatting>
  <conditionalFormatting sqref="B150">
    <cfRule type="expression" priority="1479">
      <formula>#REF!=""</formula>
    </cfRule>
    <cfRule type="expression" dxfId="995" priority="1480">
      <formula>#REF!="Add"</formula>
    </cfRule>
    <cfRule type="expression" dxfId="994" priority="1481">
      <formula>#REF!="Delete"</formula>
    </cfRule>
    <cfRule type="expression" dxfId="993" priority="1482">
      <formula>#REF!="Change"</formula>
    </cfRule>
  </conditionalFormatting>
  <conditionalFormatting sqref="B150">
    <cfRule type="expression" priority="1475">
      <formula>#REF!=""</formula>
    </cfRule>
    <cfRule type="expression" dxfId="992" priority="1476">
      <formula>#REF!="Add"</formula>
    </cfRule>
    <cfRule type="expression" dxfId="991" priority="1477">
      <formula>#REF!="Remove"</formula>
    </cfRule>
    <cfRule type="expression" dxfId="990" priority="1478">
      <formula>#REF!="Change"</formula>
    </cfRule>
  </conditionalFormatting>
  <conditionalFormatting sqref="B150">
    <cfRule type="expression" dxfId="989" priority="1472">
      <formula>#REF!="Delete"</formula>
    </cfRule>
    <cfRule type="expression" dxfId="988" priority="1473">
      <formula>#REF!="Add"</formula>
    </cfRule>
    <cfRule type="expression" dxfId="987" priority="1474">
      <formula>#REF!="Change"</formula>
    </cfRule>
  </conditionalFormatting>
  <conditionalFormatting sqref="H150">
    <cfRule type="expression" priority="1435">
      <formula>#REF!=""</formula>
    </cfRule>
    <cfRule type="expression" dxfId="986" priority="1436">
      <formula>#REF!="Add"</formula>
    </cfRule>
    <cfRule type="expression" dxfId="985" priority="1437">
      <formula>#REF!="Delete"</formula>
    </cfRule>
    <cfRule type="expression" dxfId="984" priority="1438">
      <formula>#REF!="Change"</formula>
    </cfRule>
  </conditionalFormatting>
  <conditionalFormatting sqref="H150">
    <cfRule type="expression" priority="1431">
      <formula>#REF!=""</formula>
    </cfRule>
    <cfRule type="expression" dxfId="983" priority="1432">
      <formula>#REF!="Add"</formula>
    </cfRule>
    <cfRule type="expression" dxfId="982" priority="1433">
      <formula>#REF!="Remove"</formula>
    </cfRule>
    <cfRule type="expression" dxfId="981" priority="1434">
      <formula>#REF!="Change"</formula>
    </cfRule>
  </conditionalFormatting>
  <conditionalFormatting sqref="H150">
    <cfRule type="expression" dxfId="980" priority="1428">
      <formula>#REF!="Delete"</formula>
    </cfRule>
    <cfRule type="expression" dxfId="979" priority="1429">
      <formula>#REF!="Add"</formula>
    </cfRule>
    <cfRule type="expression" dxfId="978" priority="1430">
      <formula>#REF!="Change"</formula>
    </cfRule>
  </conditionalFormatting>
  <conditionalFormatting sqref="C150 F150:G150">
    <cfRule type="expression" priority="1468">
      <formula>#REF!=""</formula>
    </cfRule>
    <cfRule type="expression" dxfId="977" priority="1469">
      <formula>#REF!="Add"</formula>
    </cfRule>
    <cfRule type="expression" dxfId="976" priority="1470">
      <formula>#REF!="Remove"</formula>
    </cfRule>
    <cfRule type="expression" dxfId="975" priority="1471">
      <formula>#REF!="Change"</formula>
    </cfRule>
  </conditionalFormatting>
  <conditionalFormatting sqref="F150:G150 C150">
    <cfRule type="expression" priority="1464">
      <formula>#REF!=""</formula>
    </cfRule>
    <cfRule type="expression" dxfId="974" priority="1465">
      <formula>#REF!="Add"</formula>
    </cfRule>
    <cfRule type="expression" dxfId="973" priority="1466">
      <formula>#REF!="Delete"</formula>
    </cfRule>
    <cfRule type="expression" dxfId="972" priority="1467">
      <formula>#REF!="Change"</formula>
    </cfRule>
  </conditionalFormatting>
  <conditionalFormatting sqref="C150 F150:G150">
    <cfRule type="expression" dxfId="971" priority="1461">
      <formula>#REF!="Delete"</formula>
    </cfRule>
    <cfRule type="expression" dxfId="970" priority="1462">
      <formula>#REF!="Add"</formula>
    </cfRule>
    <cfRule type="expression" dxfId="969" priority="1463">
      <formula>#REF!="Change"</formula>
    </cfRule>
  </conditionalFormatting>
  <conditionalFormatting sqref="A150">
    <cfRule type="expression" priority="1457">
      <formula>#REF!=""</formula>
    </cfRule>
    <cfRule type="expression" dxfId="968" priority="1458">
      <formula>#REF!="Add"</formula>
    </cfRule>
    <cfRule type="expression" dxfId="967" priority="1459">
      <formula>#REF!="Remove"</formula>
    </cfRule>
    <cfRule type="expression" dxfId="966" priority="1460">
      <formula>#REF!="Change"</formula>
    </cfRule>
  </conditionalFormatting>
  <conditionalFormatting sqref="A150">
    <cfRule type="expression" priority="1453">
      <formula>#REF!=""</formula>
    </cfRule>
    <cfRule type="expression" dxfId="965" priority="1454">
      <formula>#REF!="Add"</formula>
    </cfRule>
    <cfRule type="expression" dxfId="964" priority="1455">
      <formula>#REF!="Delete"</formula>
    </cfRule>
    <cfRule type="expression" dxfId="963" priority="1456">
      <formula>#REF!="Change"</formula>
    </cfRule>
  </conditionalFormatting>
  <conditionalFormatting sqref="A150">
    <cfRule type="expression" dxfId="962" priority="1450">
      <formula>#REF!="Delete"</formula>
    </cfRule>
    <cfRule type="expression" dxfId="961" priority="1451">
      <formula>#REF!="Add"</formula>
    </cfRule>
    <cfRule type="expression" dxfId="960" priority="1452">
      <formula>#REF!="Change"</formula>
    </cfRule>
  </conditionalFormatting>
  <conditionalFormatting sqref="D150:E150">
    <cfRule type="expression" priority="1446">
      <formula>#REF!=""</formula>
    </cfRule>
    <cfRule type="expression" dxfId="959" priority="1447">
      <formula>#REF!="Add"</formula>
    </cfRule>
    <cfRule type="expression" dxfId="958" priority="1448">
      <formula>#REF!="Delete"</formula>
    </cfRule>
    <cfRule type="expression" dxfId="957" priority="1449">
      <formula>#REF!="Change"</formula>
    </cfRule>
  </conditionalFormatting>
  <conditionalFormatting sqref="D150:E150">
    <cfRule type="expression" priority="1442">
      <formula>#REF!=""</formula>
    </cfRule>
    <cfRule type="expression" dxfId="956" priority="1443">
      <formula>#REF!="Add"</formula>
    </cfRule>
    <cfRule type="expression" dxfId="955" priority="1444">
      <formula>#REF!="Remove"</formula>
    </cfRule>
    <cfRule type="expression" dxfId="954" priority="1445">
      <formula>#REF!="Change"</formula>
    </cfRule>
  </conditionalFormatting>
  <conditionalFormatting sqref="D150:E150">
    <cfRule type="expression" dxfId="953" priority="1439">
      <formula>#REF!="Delete"</formula>
    </cfRule>
    <cfRule type="expression" dxfId="952" priority="1440">
      <formula>#REF!="Add"</formula>
    </cfRule>
    <cfRule type="expression" dxfId="951" priority="1441">
      <formula>#REF!="Change"</formula>
    </cfRule>
  </conditionalFormatting>
  <conditionalFormatting sqref="H150">
    <cfRule type="expression" priority="1424">
      <formula>#REF!=""</formula>
    </cfRule>
    <cfRule type="expression" dxfId="950" priority="1425">
      <formula>#REF!="Add"</formula>
    </cfRule>
    <cfRule type="expression" dxfId="949" priority="1426">
      <formula>#REF!="Delete"</formula>
    </cfRule>
    <cfRule type="expression" dxfId="948" priority="1427">
      <formula>#REF!="Change"</formula>
    </cfRule>
  </conditionalFormatting>
  <conditionalFormatting sqref="H150">
    <cfRule type="expression" priority="1420">
      <formula>#REF!=""</formula>
    </cfRule>
    <cfRule type="expression" dxfId="947" priority="1421">
      <formula>#REF!="Add"</formula>
    </cfRule>
    <cfRule type="expression" dxfId="946" priority="1422">
      <formula>#REF!="Remove"</formula>
    </cfRule>
    <cfRule type="expression" dxfId="945" priority="1423">
      <formula>#REF!="Change"</formula>
    </cfRule>
  </conditionalFormatting>
  <conditionalFormatting sqref="H150">
    <cfRule type="expression" dxfId="944" priority="1417">
      <formula>#REF!="Delete"</formula>
    </cfRule>
    <cfRule type="expression" dxfId="943" priority="1418">
      <formula>#REF!="Add"</formula>
    </cfRule>
    <cfRule type="expression" dxfId="942" priority="1419">
      <formula>#REF!="Change"</formula>
    </cfRule>
  </conditionalFormatting>
  <conditionalFormatting sqref="H154:H155">
    <cfRule type="expression" priority="1402">
      <formula>#REF!=""</formula>
    </cfRule>
    <cfRule type="expression" dxfId="941" priority="1403">
      <formula>#REF!="Add"</formula>
    </cfRule>
    <cfRule type="expression" dxfId="940" priority="1404">
      <formula>#REF!="Delete"</formula>
    </cfRule>
    <cfRule type="expression" dxfId="939" priority="1405">
      <formula>#REF!="Change"</formula>
    </cfRule>
  </conditionalFormatting>
  <conditionalFormatting sqref="H154:H155">
    <cfRule type="expression" priority="1398">
      <formula>#REF!=""</formula>
    </cfRule>
    <cfRule type="expression" dxfId="938" priority="1399">
      <formula>#REF!="Add"</formula>
    </cfRule>
    <cfRule type="expression" dxfId="937" priority="1400">
      <formula>#REF!="Remove"</formula>
    </cfRule>
    <cfRule type="expression" dxfId="936" priority="1401">
      <formula>#REF!="Change"</formula>
    </cfRule>
  </conditionalFormatting>
  <conditionalFormatting sqref="H154:H155">
    <cfRule type="expression" dxfId="935" priority="1395">
      <formula>#REF!="Delete"</formula>
    </cfRule>
    <cfRule type="expression" dxfId="934" priority="1396">
      <formula>#REF!="Add"</formula>
    </cfRule>
    <cfRule type="expression" dxfId="933" priority="1397">
      <formula>#REF!="Change"</formula>
    </cfRule>
  </conditionalFormatting>
  <conditionalFormatting sqref="H153">
    <cfRule type="expression" priority="1380">
      <formula>#REF!=""</formula>
    </cfRule>
    <cfRule type="expression" dxfId="932" priority="1381">
      <formula>#REF!="Add"</formula>
    </cfRule>
    <cfRule type="expression" dxfId="931" priority="1382">
      <formula>#REF!="Delete"</formula>
    </cfRule>
    <cfRule type="expression" dxfId="930" priority="1383">
      <formula>#REF!="Change"</formula>
    </cfRule>
  </conditionalFormatting>
  <conditionalFormatting sqref="H153">
    <cfRule type="expression" priority="1376">
      <formula>#REF!=""</formula>
    </cfRule>
    <cfRule type="expression" dxfId="929" priority="1377">
      <formula>#REF!="Add"</formula>
    </cfRule>
    <cfRule type="expression" dxfId="928" priority="1378">
      <formula>#REF!="Remove"</formula>
    </cfRule>
    <cfRule type="expression" dxfId="927" priority="1379">
      <formula>#REF!="Change"</formula>
    </cfRule>
  </conditionalFormatting>
  <conditionalFormatting sqref="H153">
    <cfRule type="expression" dxfId="926" priority="1373">
      <formula>#REF!="Delete"</formula>
    </cfRule>
    <cfRule type="expression" dxfId="925" priority="1374">
      <formula>#REF!="Add"</formula>
    </cfRule>
    <cfRule type="expression" dxfId="924" priority="1375">
      <formula>#REF!="Change"</formula>
    </cfRule>
  </conditionalFormatting>
  <conditionalFormatting sqref="B153">
    <cfRule type="expression" dxfId="923" priority="1351">
      <formula>#REF!="Delete"</formula>
    </cfRule>
    <cfRule type="expression" dxfId="922" priority="1352">
      <formula>#REF!="Add"</formula>
    </cfRule>
    <cfRule type="expression" dxfId="921" priority="1353">
      <formula>#REF!="Change"</formula>
    </cfRule>
  </conditionalFormatting>
  <conditionalFormatting sqref="A153 D153:G153">
    <cfRule type="expression" priority="1369">
      <formula>#REF!=""</formula>
    </cfRule>
    <cfRule type="expression" dxfId="920" priority="1370">
      <formula>#REF!="Add"</formula>
    </cfRule>
    <cfRule type="expression" dxfId="919" priority="1371">
      <formula>#REF!="Remove"</formula>
    </cfRule>
    <cfRule type="expression" dxfId="918" priority="1372">
      <formula>#REF!="Change"</formula>
    </cfRule>
  </conditionalFormatting>
  <conditionalFormatting sqref="A153 D153:G153">
    <cfRule type="expression" priority="1365">
      <formula>#REF!=""</formula>
    </cfRule>
    <cfRule type="expression" dxfId="917" priority="1366">
      <formula>#REF!="Add"</formula>
    </cfRule>
    <cfRule type="expression" dxfId="916" priority="1367">
      <formula>#REF!="Delete"</formula>
    </cfRule>
    <cfRule type="expression" dxfId="915" priority="1368">
      <formula>#REF!="Change"</formula>
    </cfRule>
  </conditionalFormatting>
  <conditionalFormatting sqref="A153 D153:G153">
    <cfRule type="expression" dxfId="914" priority="1362">
      <formula>#REF!="Delete"</formula>
    </cfRule>
    <cfRule type="expression" dxfId="913" priority="1363">
      <formula>#REF!="Add"</formula>
    </cfRule>
    <cfRule type="expression" dxfId="912" priority="1364">
      <formula>#REF!="Change"</formula>
    </cfRule>
  </conditionalFormatting>
  <conditionalFormatting sqref="B153">
    <cfRule type="expression" priority="1358">
      <formula>#REF!=""</formula>
    </cfRule>
    <cfRule type="expression" dxfId="911" priority="1359">
      <formula>#REF!="Add"</formula>
    </cfRule>
    <cfRule type="expression" dxfId="910" priority="1360">
      <formula>#REF!="Remove"</formula>
    </cfRule>
    <cfRule type="expression" dxfId="909" priority="1361">
      <formula>#REF!="Change"</formula>
    </cfRule>
  </conditionalFormatting>
  <conditionalFormatting sqref="B153">
    <cfRule type="expression" priority="1354">
      <formula>#REF!=""</formula>
    </cfRule>
    <cfRule type="expression" dxfId="908" priority="1355">
      <formula>#REF!="Add"</formula>
    </cfRule>
    <cfRule type="expression" dxfId="907" priority="1356">
      <formula>#REF!="Delete"</formula>
    </cfRule>
    <cfRule type="expression" dxfId="906" priority="1357">
      <formula>#REF!="Change"</formula>
    </cfRule>
  </conditionalFormatting>
  <conditionalFormatting sqref="H102">
    <cfRule type="expression" priority="1336">
      <formula>#REF!=""</formula>
    </cfRule>
    <cfRule type="expression" dxfId="905" priority="1337">
      <formula>#REF!="Add"</formula>
    </cfRule>
    <cfRule type="expression" dxfId="904" priority="1338">
      <formula>#REF!="Delete"</formula>
    </cfRule>
    <cfRule type="expression" dxfId="903" priority="1339">
      <formula>#REF!="Change"</formula>
    </cfRule>
  </conditionalFormatting>
  <conditionalFormatting sqref="H102">
    <cfRule type="expression" priority="1332">
      <formula>#REF!=""</formula>
    </cfRule>
    <cfRule type="expression" dxfId="902" priority="1333">
      <formula>#REF!="Add"</formula>
    </cfRule>
    <cfRule type="expression" dxfId="901" priority="1334">
      <formula>#REF!="Remove"</formula>
    </cfRule>
    <cfRule type="expression" dxfId="900" priority="1335">
      <formula>#REF!="Change"</formula>
    </cfRule>
  </conditionalFormatting>
  <conditionalFormatting sqref="H102">
    <cfRule type="expression" dxfId="899" priority="1329">
      <formula>#REF!="Delete"</formula>
    </cfRule>
    <cfRule type="expression" dxfId="898" priority="1330">
      <formula>#REF!="Add"</formula>
    </cfRule>
    <cfRule type="expression" dxfId="897" priority="1331">
      <formula>#REF!="Change"</formula>
    </cfRule>
  </conditionalFormatting>
  <conditionalFormatting sqref="H102">
    <cfRule type="expression" priority="1347">
      <formula>#REF!=""</formula>
    </cfRule>
    <cfRule type="expression" dxfId="896" priority="1348">
      <formula>#REF!="Add"</formula>
    </cfRule>
    <cfRule type="expression" dxfId="895" priority="1349">
      <formula>#REF!="Delete"</formula>
    </cfRule>
    <cfRule type="expression" dxfId="894" priority="1350">
      <formula>#REF!="Change"</formula>
    </cfRule>
  </conditionalFormatting>
  <conditionalFormatting sqref="H102">
    <cfRule type="expression" priority="1343">
      <formula>#REF!=""</formula>
    </cfRule>
    <cfRule type="expression" dxfId="893" priority="1344">
      <formula>#REF!="Add"</formula>
    </cfRule>
    <cfRule type="expression" dxfId="892" priority="1345">
      <formula>#REF!="Remove"</formula>
    </cfRule>
    <cfRule type="expression" dxfId="891" priority="1346">
      <formula>#REF!="Change"</formula>
    </cfRule>
  </conditionalFormatting>
  <conditionalFormatting sqref="H102">
    <cfRule type="expression" dxfId="890" priority="1340">
      <formula>#REF!="Delete"</formula>
    </cfRule>
    <cfRule type="expression" dxfId="889" priority="1341">
      <formula>#REF!="Add"</formula>
    </cfRule>
    <cfRule type="expression" dxfId="888" priority="1342">
      <formula>#REF!="Change"</formula>
    </cfRule>
  </conditionalFormatting>
  <conditionalFormatting sqref="D224:D237">
    <cfRule type="expression" priority="1325">
      <formula>#REF!=""</formula>
    </cfRule>
    <cfRule type="expression" dxfId="887" priority="1326">
      <formula>#REF!="Add"</formula>
    </cfRule>
    <cfRule type="expression" dxfId="886" priority="1327">
      <formula>#REF!="Delete"</formula>
    </cfRule>
    <cfRule type="expression" dxfId="885" priority="1328">
      <formula>#REF!="Change"</formula>
    </cfRule>
  </conditionalFormatting>
  <conditionalFormatting sqref="D224:D237">
    <cfRule type="expression" priority="1321">
      <formula>#REF!=""</formula>
    </cfRule>
    <cfRule type="expression" dxfId="884" priority="1322">
      <formula>#REF!="Add"</formula>
    </cfRule>
    <cfRule type="expression" dxfId="883" priority="1323">
      <formula>#REF!="Remove"</formula>
    </cfRule>
    <cfRule type="expression" dxfId="882" priority="1324">
      <formula>#REF!="Change"</formula>
    </cfRule>
  </conditionalFormatting>
  <conditionalFormatting sqref="D224:D237">
    <cfRule type="expression" dxfId="881" priority="1318">
      <formula>#REF!="Delete"</formula>
    </cfRule>
    <cfRule type="expression" dxfId="880" priority="1319">
      <formula>#REF!="Add"</formula>
    </cfRule>
    <cfRule type="expression" dxfId="879" priority="1320">
      <formula>#REF!="Change"</formula>
    </cfRule>
  </conditionalFormatting>
  <conditionalFormatting sqref="H217">
    <cfRule type="expression" dxfId="878" priority="1307">
      <formula>#REF!="Delete"</formula>
    </cfRule>
    <cfRule type="expression" dxfId="877" priority="1308">
      <formula>#REF!="Add"</formula>
    </cfRule>
    <cfRule type="expression" dxfId="876" priority="1309">
      <formula>#REF!="Change"</formula>
    </cfRule>
  </conditionalFormatting>
  <conditionalFormatting sqref="H217">
    <cfRule type="expression" priority="1303">
      <formula>#REF!=""</formula>
    </cfRule>
    <cfRule type="expression" dxfId="875" priority="1304">
      <formula>#REF!="Add"</formula>
    </cfRule>
    <cfRule type="expression" dxfId="874" priority="1305">
      <formula>#REF!="Delete"</formula>
    </cfRule>
    <cfRule type="expression" dxfId="873" priority="1306">
      <formula>#REF!="Change"</formula>
    </cfRule>
  </conditionalFormatting>
  <conditionalFormatting sqref="H217">
    <cfRule type="expression" priority="1299">
      <formula>#REF!=""</formula>
    </cfRule>
    <cfRule type="expression" dxfId="872" priority="1300">
      <formula>#REF!="Add"</formula>
    </cfRule>
    <cfRule type="expression" dxfId="871" priority="1301">
      <formula>#REF!="Remove"</formula>
    </cfRule>
    <cfRule type="expression" dxfId="870" priority="1302">
      <formula>#REF!="Change"</formula>
    </cfRule>
  </conditionalFormatting>
  <conditionalFormatting sqref="H217">
    <cfRule type="expression" dxfId="869" priority="1296">
      <formula>#REF!="Delete"</formula>
    </cfRule>
    <cfRule type="expression" dxfId="868" priority="1297">
      <formula>#REF!="Add"</formula>
    </cfRule>
    <cfRule type="expression" dxfId="867" priority="1298">
      <formula>#REF!="Change"</formula>
    </cfRule>
  </conditionalFormatting>
  <conditionalFormatting sqref="H217">
    <cfRule type="expression" priority="1314">
      <formula>#REF!=""</formula>
    </cfRule>
    <cfRule type="expression" dxfId="866" priority="1315">
      <formula>#REF!="Add"</formula>
    </cfRule>
    <cfRule type="expression" dxfId="865" priority="1316">
      <formula>#REF!="Delete"</formula>
    </cfRule>
    <cfRule type="expression" dxfId="864" priority="1317">
      <formula>#REF!="Change"</formula>
    </cfRule>
  </conditionalFormatting>
  <conditionalFormatting sqref="H217">
    <cfRule type="expression" priority="1310">
      <formula>#REF!=""</formula>
    </cfRule>
    <cfRule type="expression" dxfId="863" priority="1311">
      <formula>#REF!="Add"</formula>
    </cfRule>
    <cfRule type="expression" dxfId="862" priority="1312">
      <formula>#REF!="Remove"</formula>
    </cfRule>
    <cfRule type="expression" dxfId="861" priority="1313">
      <formula>#REF!="Change"</formula>
    </cfRule>
  </conditionalFormatting>
  <conditionalFormatting sqref="H221">
    <cfRule type="expression" dxfId="860" priority="1285">
      <formula>#REF!="Delete"</formula>
    </cfRule>
    <cfRule type="expression" dxfId="859" priority="1286">
      <formula>#REF!="Add"</formula>
    </cfRule>
    <cfRule type="expression" dxfId="858" priority="1287">
      <formula>#REF!="Change"</formula>
    </cfRule>
  </conditionalFormatting>
  <conditionalFormatting sqref="H221">
    <cfRule type="expression" priority="1281">
      <formula>#REF!=""</formula>
    </cfRule>
    <cfRule type="expression" dxfId="857" priority="1282">
      <formula>#REF!="Add"</formula>
    </cfRule>
    <cfRule type="expression" dxfId="856" priority="1283">
      <formula>#REF!="Delete"</formula>
    </cfRule>
    <cfRule type="expression" dxfId="855" priority="1284">
      <formula>#REF!="Change"</formula>
    </cfRule>
  </conditionalFormatting>
  <conditionalFormatting sqref="H221">
    <cfRule type="expression" priority="1277">
      <formula>#REF!=""</formula>
    </cfRule>
    <cfRule type="expression" dxfId="854" priority="1278">
      <formula>#REF!="Add"</formula>
    </cfRule>
    <cfRule type="expression" dxfId="853" priority="1279">
      <formula>#REF!="Remove"</formula>
    </cfRule>
    <cfRule type="expression" dxfId="852" priority="1280">
      <formula>#REF!="Change"</formula>
    </cfRule>
  </conditionalFormatting>
  <conditionalFormatting sqref="H221">
    <cfRule type="expression" dxfId="851" priority="1274">
      <formula>#REF!="Delete"</formula>
    </cfRule>
    <cfRule type="expression" dxfId="850" priority="1275">
      <formula>#REF!="Add"</formula>
    </cfRule>
    <cfRule type="expression" dxfId="849" priority="1276">
      <formula>#REF!="Change"</formula>
    </cfRule>
  </conditionalFormatting>
  <conditionalFormatting sqref="H221">
    <cfRule type="expression" priority="1292">
      <formula>#REF!=""</formula>
    </cfRule>
    <cfRule type="expression" dxfId="848" priority="1293">
      <formula>#REF!="Add"</formula>
    </cfRule>
    <cfRule type="expression" dxfId="847" priority="1294">
      <formula>#REF!="Delete"</formula>
    </cfRule>
    <cfRule type="expression" dxfId="846" priority="1295">
      <formula>#REF!="Change"</formula>
    </cfRule>
  </conditionalFormatting>
  <conditionalFormatting sqref="H221">
    <cfRule type="expression" priority="1288">
      <formula>#REF!=""</formula>
    </cfRule>
    <cfRule type="expression" dxfId="845" priority="1289">
      <formula>#REF!="Add"</formula>
    </cfRule>
    <cfRule type="expression" dxfId="844" priority="1290">
      <formula>#REF!="Remove"</formula>
    </cfRule>
    <cfRule type="expression" dxfId="843" priority="1291">
      <formula>#REF!="Change"</formula>
    </cfRule>
  </conditionalFormatting>
  <conditionalFormatting sqref="H223">
    <cfRule type="expression" dxfId="842" priority="1263">
      <formula>#REF!="Delete"</formula>
    </cfRule>
    <cfRule type="expression" dxfId="841" priority="1264">
      <formula>#REF!="Add"</formula>
    </cfRule>
    <cfRule type="expression" dxfId="840" priority="1265">
      <formula>#REF!="Change"</formula>
    </cfRule>
  </conditionalFormatting>
  <conditionalFormatting sqref="H223">
    <cfRule type="expression" priority="1259">
      <formula>#REF!=""</formula>
    </cfRule>
    <cfRule type="expression" dxfId="839" priority="1260">
      <formula>#REF!="Add"</formula>
    </cfRule>
    <cfRule type="expression" dxfId="838" priority="1261">
      <formula>#REF!="Delete"</formula>
    </cfRule>
    <cfRule type="expression" dxfId="837" priority="1262">
      <formula>#REF!="Change"</formula>
    </cfRule>
  </conditionalFormatting>
  <conditionalFormatting sqref="H223">
    <cfRule type="expression" priority="1255">
      <formula>#REF!=""</formula>
    </cfRule>
    <cfRule type="expression" dxfId="836" priority="1256">
      <formula>#REF!="Add"</formula>
    </cfRule>
    <cfRule type="expression" dxfId="835" priority="1257">
      <formula>#REF!="Remove"</formula>
    </cfRule>
    <cfRule type="expression" dxfId="834" priority="1258">
      <formula>#REF!="Change"</formula>
    </cfRule>
  </conditionalFormatting>
  <conditionalFormatting sqref="H223">
    <cfRule type="expression" dxfId="833" priority="1252">
      <formula>#REF!="Delete"</formula>
    </cfRule>
    <cfRule type="expression" dxfId="832" priority="1253">
      <formula>#REF!="Add"</formula>
    </cfRule>
    <cfRule type="expression" dxfId="831" priority="1254">
      <formula>#REF!="Change"</formula>
    </cfRule>
  </conditionalFormatting>
  <conditionalFormatting sqref="H223">
    <cfRule type="expression" priority="1270">
      <formula>#REF!=""</formula>
    </cfRule>
    <cfRule type="expression" dxfId="830" priority="1271">
      <formula>#REF!="Add"</formula>
    </cfRule>
    <cfRule type="expression" dxfId="829" priority="1272">
      <formula>#REF!="Delete"</formula>
    </cfRule>
    <cfRule type="expression" dxfId="828" priority="1273">
      <formula>#REF!="Change"</formula>
    </cfRule>
  </conditionalFormatting>
  <conditionalFormatting sqref="H223">
    <cfRule type="expression" priority="1266">
      <formula>#REF!=""</formula>
    </cfRule>
    <cfRule type="expression" dxfId="827" priority="1267">
      <formula>#REF!="Add"</formula>
    </cfRule>
    <cfRule type="expression" dxfId="826" priority="1268">
      <formula>#REF!="Remove"</formula>
    </cfRule>
    <cfRule type="expression" dxfId="825" priority="1269">
      <formula>#REF!="Change"</formula>
    </cfRule>
  </conditionalFormatting>
  <conditionalFormatting sqref="H225">
    <cfRule type="expression" dxfId="824" priority="1241">
      <formula>#REF!="Delete"</formula>
    </cfRule>
    <cfRule type="expression" dxfId="823" priority="1242">
      <formula>#REF!="Add"</formula>
    </cfRule>
    <cfRule type="expression" dxfId="822" priority="1243">
      <formula>#REF!="Change"</formula>
    </cfRule>
  </conditionalFormatting>
  <conditionalFormatting sqref="H225">
    <cfRule type="expression" priority="1237">
      <formula>#REF!=""</formula>
    </cfRule>
    <cfRule type="expression" dxfId="821" priority="1238">
      <formula>#REF!="Add"</formula>
    </cfRule>
    <cfRule type="expression" dxfId="820" priority="1239">
      <formula>#REF!="Delete"</formula>
    </cfRule>
    <cfRule type="expression" dxfId="819" priority="1240">
      <formula>#REF!="Change"</formula>
    </cfRule>
  </conditionalFormatting>
  <conditionalFormatting sqref="H225">
    <cfRule type="expression" priority="1233">
      <formula>#REF!=""</formula>
    </cfRule>
    <cfRule type="expression" dxfId="818" priority="1234">
      <formula>#REF!="Add"</formula>
    </cfRule>
    <cfRule type="expression" dxfId="817" priority="1235">
      <formula>#REF!="Remove"</formula>
    </cfRule>
    <cfRule type="expression" dxfId="816" priority="1236">
      <formula>#REF!="Change"</formula>
    </cfRule>
  </conditionalFormatting>
  <conditionalFormatting sqref="H225">
    <cfRule type="expression" dxfId="815" priority="1230">
      <formula>#REF!="Delete"</formula>
    </cfRule>
    <cfRule type="expression" dxfId="814" priority="1231">
      <formula>#REF!="Add"</formula>
    </cfRule>
    <cfRule type="expression" dxfId="813" priority="1232">
      <formula>#REF!="Change"</formula>
    </cfRule>
  </conditionalFormatting>
  <conditionalFormatting sqref="H225">
    <cfRule type="expression" priority="1248">
      <formula>#REF!=""</formula>
    </cfRule>
    <cfRule type="expression" dxfId="812" priority="1249">
      <formula>#REF!="Add"</formula>
    </cfRule>
    <cfRule type="expression" dxfId="811" priority="1250">
      <formula>#REF!="Delete"</formula>
    </cfRule>
    <cfRule type="expression" dxfId="810" priority="1251">
      <formula>#REF!="Change"</formula>
    </cfRule>
  </conditionalFormatting>
  <conditionalFormatting sqref="H225">
    <cfRule type="expression" priority="1244">
      <formula>#REF!=""</formula>
    </cfRule>
    <cfRule type="expression" dxfId="809" priority="1245">
      <formula>#REF!="Add"</formula>
    </cfRule>
    <cfRule type="expression" dxfId="808" priority="1246">
      <formula>#REF!="Remove"</formula>
    </cfRule>
    <cfRule type="expression" dxfId="807" priority="1247">
      <formula>#REF!="Change"</formula>
    </cfRule>
  </conditionalFormatting>
  <conditionalFormatting sqref="H226">
    <cfRule type="expression" dxfId="806" priority="1219">
      <formula>#REF!="Delete"</formula>
    </cfRule>
    <cfRule type="expression" dxfId="805" priority="1220">
      <formula>#REF!="Add"</formula>
    </cfRule>
    <cfRule type="expression" dxfId="804" priority="1221">
      <formula>#REF!="Change"</formula>
    </cfRule>
  </conditionalFormatting>
  <conditionalFormatting sqref="H226">
    <cfRule type="expression" priority="1215">
      <formula>#REF!=""</formula>
    </cfRule>
    <cfRule type="expression" dxfId="803" priority="1216">
      <formula>#REF!="Add"</formula>
    </cfRule>
    <cfRule type="expression" dxfId="802" priority="1217">
      <formula>#REF!="Delete"</formula>
    </cfRule>
    <cfRule type="expression" dxfId="801" priority="1218">
      <formula>#REF!="Change"</formula>
    </cfRule>
  </conditionalFormatting>
  <conditionalFormatting sqref="H226">
    <cfRule type="expression" priority="1211">
      <formula>#REF!=""</formula>
    </cfRule>
    <cfRule type="expression" dxfId="800" priority="1212">
      <formula>#REF!="Add"</formula>
    </cfRule>
    <cfRule type="expression" dxfId="799" priority="1213">
      <formula>#REF!="Remove"</formula>
    </cfRule>
    <cfRule type="expression" dxfId="798" priority="1214">
      <formula>#REF!="Change"</formula>
    </cfRule>
  </conditionalFormatting>
  <conditionalFormatting sqref="H226">
    <cfRule type="expression" dxfId="797" priority="1208">
      <formula>#REF!="Delete"</formula>
    </cfRule>
    <cfRule type="expression" dxfId="796" priority="1209">
      <formula>#REF!="Add"</formula>
    </cfRule>
    <cfRule type="expression" dxfId="795" priority="1210">
      <formula>#REF!="Change"</formula>
    </cfRule>
  </conditionalFormatting>
  <conditionalFormatting sqref="H226">
    <cfRule type="expression" priority="1226">
      <formula>#REF!=""</formula>
    </cfRule>
    <cfRule type="expression" dxfId="794" priority="1227">
      <formula>#REF!="Add"</formula>
    </cfRule>
    <cfRule type="expression" dxfId="793" priority="1228">
      <formula>#REF!="Delete"</formula>
    </cfRule>
    <cfRule type="expression" dxfId="792" priority="1229">
      <formula>#REF!="Change"</formula>
    </cfRule>
  </conditionalFormatting>
  <conditionalFormatting sqref="H226">
    <cfRule type="expression" priority="1222">
      <formula>#REF!=""</formula>
    </cfRule>
    <cfRule type="expression" dxfId="791" priority="1223">
      <formula>#REF!="Add"</formula>
    </cfRule>
    <cfRule type="expression" dxfId="790" priority="1224">
      <formula>#REF!="Remove"</formula>
    </cfRule>
    <cfRule type="expression" dxfId="789" priority="1225">
      <formula>#REF!="Change"</formula>
    </cfRule>
  </conditionalFormatting>
  <conditionalFormatting sqref="H228">
    <cfRule type="expression" dxfId="788" priority="1197">
      <formula>#REF!="Delete"</formula>
    </cfRule>
    <cfRule type="expression" dxfId="787" priority="1198">
      <formula>#REF!="Add"</formula>
    </cfRule>
    <cfRule type="expression" dxfId="786" priority="1199">
      <formula>#REF!="Change"</formula>
    </cfRule>
  </conditionalFormatting>
  <conditionalFormatting sqref="H228">
    <cfRule type="expression" priority="1193">
      <formula>#REF!=""</formula>
    </cfRule>
    <cfRule type="expression" dxfId="785" priority="1194">
      <formula>#REF!="Add"</formula>
    </cfRule>
    <cfRule type="expression" dxfId="784" priority="1195">
      <formula>#REF!="Delete"</formula>
    </cfRule>
    <cfRule type="expression" dxfId="783" priority="1196">
      <formula>#REF!="Change"</formula>
    </cfRule>
  </conditionalFormatting>
  <conditionalFormatting sqref="H228">
    <cfRule type="expression" priority="1189">
      <formula>#REF!=""</formula>
    </cfRule>
    <cfRule type="expression" dxfId="782" priority="1190">
      <formula>#REF!="Add"</formula>
    </cfRule>
    <cfRule type="expression" dxfId="781" priority="1191">
      <formula>#REF!="Remove"</formula>
    </cfRule>
    <cfRule type="expression" dxfId="780" priority="1192">
      <formula>#REF!="Change"</formula>
    </cfRule>
  </conditionalFormatting>
  <conditionalFormatting sqref="H228">
    <cfRule type="expression" dxfId="779" priority="1186">
      <formula>#REF!="Delete"</formula>
    </cfRule>
    <cfRule type="expression" dxfId="778" priority="1187">
      <formula>#REF!="Add"</formula>
    </cfRule>
    <cfRule type="expression" dxfId="777" priority="1188">
      <formula>#REF!="Change"</formula>
    </cfRule>
  </conditionalFormatting>
  <conditionalFormatting sqref="H228">
    <cfRule type="expression" priority="1204">
      <formula>#REF!=""</formula>
    </cfRule>
    <cfRule type="expression" dxfId="776" priority="1205">
      <formula>#REF!="Add"</formula>
    </cfRule>
    <cfRule type="expression" dxfId="775" priority="1206">
      <formula>#REF!="Delete"</formula>
    </cfRule>
    <cfRule type="expression" dxfId="774" priority="1207">
      <formula>#REF!="Change"</formula>
    </cfRule>
  </conditionalFormatting>
  <conditionalFormatting sqref="H228">
    <cfRule type="expression" priority="1200">
      <formula>#REF!=""</formula>
    </cfRule>
    <cfRule type="expression" dxfId="773" priority="1201">
      <formula>#REF!="Add"</formula>
    </cfRule>
    <cfRule type="expression" dxfId="772" priority="1202">
      <formula>#REF!="Remove"</formula>
    </cfRule>
    <cfRule type="expression" dxfId="771" priority="1203">
      <formula>#REF!="Change"</formula>
    </cfRule>
  </conditionalFormatting>
  <conditionalFormatting sqref="H230">
    <cfRule type="expression" dxfId="770" priority="1175">
      <formula>#REF!="Delete"</formula>
    </cfRule>
    <cfRule type="expression" dxfId="769" priority="1176">
      <formula>#REF!="Add"</formula>
    </cfRule>
    <cfRule type="expression" dxfId="768" priority="1177">
      <formula>#REF!="Change"</formula>
    </cfRule>
  </conditionalFormatting>
  <conditionalFormatting sqref="H230">
    <cfRule type="expression" priority="1171">
      <formula>#REF!=""</formula>
    </cfRule>
    <cfRule type="expression" dxfId="767" priority="1172">
      <formula>#REF!="Add"</formula>
    </cfRule>
    <cfRule type="expression" dxfId="766" priority="1173">
      <formula>#REF!="Delete"</formula>
    </cfRule>
    <cfRule type="expression" dxfId="765" priority="1174">
      <formula>#REF!="Change"</formula>
    </cfRule>
  </conditionalFormatting>
  <conditionalFormatting sqref="H230">
    <cfRule type="expression" priority="1167">
      <formula>#REF!=""</formula>
    </cfRule>
    <cfRule type="expression" dxfId="764" priority="1168">
      <formula>#REF!="Add"</formula>
    </cfRule>
    <cfRule type="expression" dxfId="763" priority="1169">
      <formula>#REF!="Remove"</formula>
    </cfRule>
    <cfRule type="expression" dxfId="762" priority="1170">
      <formula>#REF!="Change"</formula>
    </cfRule>
  </conditionalFormatting>
  <conditionalFormatting sqref="H230">
    <cfRule type="expression" dxfId="761" priority="1164">
      <formula>#REF!="Delete"</formula>
    </cfRule>
    <cfRule type="expression" dxfId="760" priority="1165">
      <formula>#REF!="Add"</formula>
    </cfRule>
    <cfRule type="expression" dxfId="759" priority="1166">
      <formula>#REF!="Change"</formula>
    </cfRule>
  </conditionalFormatting>
  <conditionalFormatting sqref="H230">
    <cfRule type="expression" priority="1182">
      <formula>#REF!=""</formula>
    </cfRule>
    <cfRule type="expression" dxfId="758" priority="1183">
      <formula>#REF!="Add"</formula>
    </cfRule>
    <cfRule type="expression" dxfId="757" priority="1184">
      <formula>#REF!="Delete"</formula>
    </cfRule>
    <cfRule type="expression" dxfId="756" priority="1185">
      <formula>#REF!="Change"</formula>
    </cfRule>
  </conditionalFormatting>
  <conditionalFormatting sqref="H230">
    <cfRule type="expression" priority="1178">
      <formula>#REF!=""</formula>
    </cfRule>
    <cfRule type="expression" dxfId="755" priority="1179">
      <formula>#REF!="Add"</formula>
    </cfRule>
    <cfRule type="expression" dxfId="754" priority="1180">
      <formula>#REF!="Remove"</formula>
    </cfRule>
    <cfRule type="expression" dxfId="753" priority="1181">
      <formula>#REF!="Change"</formula>
    </cfRule>
  </conditionalFormatting>
  <conditionalFormatting sqref="H231">
    <cfRule type="expression" dxfId="752" priority="1153">
      <formula>#REF!="Delete"</formula>
    </cfRule>
    <cfRule type="expression" dxfId="751" priority="1154">
      <formula>#REF!="Add"</formula>
    </cfRule>
    <cfRule type="expression" dxfId="750" priority="1155">
      <formula>#REF!="Change"</formula>
    </cfRule>
  </conditionalFormatting>
  <conditionalFormatting sqref="H231">
    <cfRule type="expression" priority="1149">
      <formula>#REF!=""</formula>
    </cfRule>
    <cfRule type="expression" dxfId="749" priority="1150">
      <formula>#REF!="Add"</formula>
    </cfRule>
    <cfRule type="expression" dxfId="748" priority="1151">
      <formula>#REF!="Delete"</formula>
    </cfRule>
    <cfRule type="expression" dxfId="747" priority="1152">
      <formula>#REF!="Change"</formula>
    </cfRule>
  </conditionalFormatting>
  <conditionalFormatting sqref="H231">
    <cfRule type="expression" priority="1145">
      <formula>#REF!=""</formula>
    </cfRule>
    <cfRule type="expression" dxfId="746" priority="1146">
      <formula>#REF!="Add"</formula>
    </cfRule>
    <cfRule type="expression" dxfId="745" priority="1147">
      <formula>#REF!="Remove"</formula>
    </cfRule>
    <cfRule type="expression" dxfId="744" priority="1148">
      <formula>#REF!="Change"</formula>
    </cfRule>
  </conditionalFormatting>
  <conditionalFormatting sqref="H231">
    <cfRule type="expression" dxfId="743" priority="1142">
      <formula>#REF!="Delete"</formula>
    </cfRule>
    <cfRule type="expression" dxfId="742" priority="1143">
      <formula>#REF!="Add"</formula>
    </cfRule>
    <cfRule type="expression" dxfId="741" priority="1144">
      <formula>#REF!="Change"</formula>
    </cfRule>
  </conditionalFormatting>
  <conditionalFormatting sqref="H231">
    <cfRule type="expression" priority="1160">
      <formula>#REF!=""</formula>
    </cfRule>
    <cfRule type="expression" dxfId="740" priority="1161">
      <formula>#REF!="Add"</formula>
    </cfRule>
    <cfRule type="expression" dxfId="739" priority="1162">
      <formula>#REF!="Delete"</formula>
    </cfRule>
    <cfRule type="expression" dxfId="738" priority="1163">
      <formula>#REF!="Change"</formula>
    </cfRule>
  </conditionalFormatting>
  <conditionalFormatting sqref="H231">
    <cfRule type="expression" priority="1156">
      <formula>#REF!=""</formula>
    </cfRule>
    <cfRule type="expression" dxfId="737" priority="1157">
      <formula>#REF!="Add"</formula>
    </cfRule>
    <cfRule type="expression" dxfId="736" priority="1158">
      <formula>#REF!="Remove"</formula>
    </cfRule>
    <cfRule type="expression" dxfId="735" priority="1159">
      <formula>#REF!="Change"</formula>
    </cfRule>
  </conditionalFormatting>
  <conditionalFormatting sqref="H232">
    <cfRule type="expression" dxfId="734" priority="1131">
      <formula>#REF!="Delete"</formula>
    </cfRule>
    <cfRule type="expression" dxfId="733" priority="1132">
      <formula>#REF!="Add"</formula>
    </cfRule>
    <cfRule type="expression" dxfId="732" priority="1133">
      <formula>#REF!="Change"</formula>
    </cfRule>
  </conditionalFormatting>
  <conditionalFormatting sqref="H232">
    <cfRule type="expression" priority="1127">
      <formula>#REF!=""</formula>
    </cfRule>
    <cfRule type="expression" dxfId="731" priority="1128">
      <formula>#REF!="Add"</formula>
    </cfRule>
    <cfRule type="expression" dxfId="730" priority="1129">
      <formula>#REF!="Delete"</formula>
    </cfRule>
    <cfRule type="expression" dxfId="729" priority="1130">
      <formula>#REF!="Change"</formula>
    </cfRule>
  </conditionalFormatting>
  <conditionalFormatting sqref="H232">
    <cfRule type="expression" priority="1123">
      <formula>#REF!=""</formula>
    </cfRule>
    <cfRule type="expression" dxfId="728" priority="1124">
      <formula>#REF!="Add"</formula>
    </cfRule>
    <cfRule type="expression" dxfId="727" priority="1125">
      <formula>#REF!="Remove"</formula>
    </cfRule>
    <cfRule type="expression" dxfId="726" priority="1126">
      <formula>#REF!="Change"</formula>
    </cfRule>
  </conditionalFormatting>
  <conditionalFormatting sqref="H232">
    <cfRule type="expression" dxfId="725" priority="1120">
      <formula>#REF!="Delete"</formula>
    </cfRule>
    <cfRule type="expression" dxfId="724" priority="1121">
      <formula>#REF!="Add"</formula>
    </cfRule>
    <cfRule type="expression" dxfId="723" priority="1122">
      <formula>#REF!="Change"</formula>
    </cfRule>
  </conditionalFormatting>
  <conditionalFormatting sqref="H232">
    <cfRule type="expression" priority="1138">
      <formula>#REF!=""</formula>
    </cfRule>
    <cfRule type="expression" dxfId="722" priority="1139">
      <formula>#REF!="Add"</formula>
    </cfRule>
    <cfRule type="expression" dxfId="721" priority="1140">
      <formula>#REF!="Delete"</formula>
    </cfRule>
    <cfRule type="expression" dxfId="720" priority="1141">
      <formula>#REF!="Change"</formula>
    </cfRule>
  </conditionalFormatting>
  <conditionalFormatting sqref="H232">
    <cfRule type="expression" priority="1134">
      <formula>#REF!=""</formula>
    </cfRule>
    <cfRule type="expression" dxfId="719" priority="1135">
      <formula>#REF!="Add"</formula>
    </cfRule>
    <cfRule type="expression" dxfId="718" priority="1136">
      <formula>#REF!="Remove"</formula>
    </cfRule>
    <cfRule type="expression" dxfId="717" priority="1137">
      <formula>#REF!="Change"</formula>
    </cfRule>
  </conditionalFormatting>
  <conditionalFormatting sqref="H235">
    <cfRule type="expression" dxfId="716" priority="1087">
      <formula>#REF!="Delete"</formula>
    </cfRule>
    <cfRule type="expression" dxfId="715" priority="1088">
      <formula>#REF!="Add"</formula>
    </cfRule>
    <cfRule type="expression" dxfId="714" priority="1089">
      <formula>#REF!="Change"</formula>
    </cfRule>
  </conditionalFormatting>
  <conditionalFormatting sqref="H235">
    <cfRule type="expression" priority="1083">
      <formula>#REF!=""</formula>
    </cfRule>
    <cfRule type="expression" dxfId="713" priority="1084">
      <formula>#REF!="Add"</formula>
    </cfRule>
    <cfRule type="expression" dxfId="712" priority="1085">
      <formula>#REF!="Delete"</formula>
    </cfRule>
    <cfRule type="expression" dxfId="711" priority="1086">
      <formula>#REF!="Change"</formula>
    </cfRule>
  </conditionalFormatting>
  <conditionalFormatting sqref="H235">
    <cfRule type="expression" priority="1079">
      <formula>#REF!=""</formula>
    </cfRule>
    <cfRule type="expression" dxfId="710" priority="1080">
      <formula>#REF!="Add"</formula>
    </cfRule>
    <cfRule type="expression" dxfId="709" priority="1081">
      <formula>#REF!="Remove"</formula>
    </cfRule>
    <cfRule type="expression" dxfId="708" priority="1082">
      <formula>#REF!="Change"</formula>
    </cfRule>
  </conditionalFormatting>
  <conditionalFormatting sqref="H235">
    <cfRule type="expression" dxfId="707" priority="1076">
      <formula>#REF!="Delete"</formula>
    </cfRule>
    <cfRule type="expression" dxfId="706" priority="1077">
      <formula>#REF!="Add"</formula>
    </cfRule>
    <cfRule type="expression" dxfId="705" priority="1078">
      <formula>#REF!="Change"</formula>
    </cfRule>
  </conditionalFormatting>
  <conditionalFormatting sqref="H235">
    <cfRule type="expression" priority="1094">
      <formula>#REF!=""</formula>
    </cfRule>
    <cfRule type="expression" dxfId="704" priority="1095">
      <formula>#REF!="Add"</formula>
    </cfRule>
    <cfRule type="expression" dxfId="703" priority="1096">
      <formula>#REF!="Delete"</formula>
    </cfRule>
    <cfRule type="expression" dxfId="702" priority="1097">
      <formula>#REF!="Change"</formula>
    </cfRule>
  </conditionalFormatting>
  <conditionalFormatting sqref="H235">
    <cfRule type="expression" priority="1090">
      <formula>#REF!=""</formula>
    </cfRule>
    <cfRule type="expression" dxfId="701" priority="1091">
      <formula>#REF!="Add"</formula>
    </cfRule>
    <cfRule type="expression" dxfId="700" priority="1092">
      <formula>#REF!="Remove"</formula>
    </cfRule>
    <cfRule type="expression" dxfId="699" priority="1093">
      <formula>#REF!="Change"</formula>
    </cfRule>
  </conditionalFormatting>
  <conditionalFormatting sqref="G241">
    <cfRule type="expression" priority="1072">
      <formula>#REF!=""</formula>
    </cfRule>
    <cfRule type="expression" dxfId="698" priority="1073">
      <formula>#REF!="Add"</formula>
    </cfRule>
    <cfRule type="expression" dxfId="697" priority="1074">
      <formula>#REF!="Delete"</formula>
    </cfRule>
    <cfRule type="expression" dxfId="696" priority="1075">
      <formula>#REF!="Change"</formula>
    </cfRule>
  </conditionalFormatting>
  <conditionalFormatting sqref="G241">
    <cfRule type="expression" priority="1068">
      <formula>#REF!=""</formula>
    </cfRule>
    <cfRule type="expression" dxfId="695" priority="1069">
      <formula>#REF!="Add"</formula>
    </cfRule>
    <cfRule type="expression" dxfId="694" priority="1070">
      <formula>#REF!="Remove"</formula>
    </cfRule>
    <cfRule type="expression" dxfId="693" priority="1071">
      <formula>#REF!="Change"</formula>
    </cfRule>
  </conditionalFormatting>
  <conditionalFormatting sqref="G241">
    <cfRule type="expression" dxfId="692" priority="1065">
      <formula>#REF!="Delete"</formula>
    </cfRule>
    <cfRule type="expression" dxfId="691" priority="1066">
      <formula>#REF!="Add"</formula>
    </cfRule>
    <cfRule type="expression" dxfId="690" priority="1067">
      <formula>#REF!="Change"</formula>
    </cfRule>
  </conditionalFormatting>
  <conditionalFormatting sqref="G241">
    <cfRule type="expression" priority="1061">
      <formula>#REF!=""</formula>
    </cfRule>
    <cfRule type="expression" dxfId="689" priority="1062">
      <formula>#REF!="Add"</formula>
    </cfRule>
    <cfRule type="expression" dxfId="688" priority="1063">
      <formula>#REF!="Delete"</formula>
    </cfRule>
    <cfRule type="expression" dxfId="687" priority="1064">
      <formula>#REF!="Change"</formula>
    </cfRule>
  </conditionalFormatting>
  <conditionalFormatting sqref="G241">
    <cfRule type="expression" priority="1057">
      <formula>#REF!=""</formula>
    </cfRule>
    <cfRule type="expression" dxfId="686" priority="1058">
      <formula>#REF!="Add"</formula>
    </cfRule>
    <cfRule type="expression" dxfId="685" priority="1059">
      <formula>#REF!="Remove"</formula>
    </cfRule>
    <cfRule type="expression" dxfId="684" priority="1060">
      <formula>#REF!="Change"</formula>
    </cfRule>
  </conditionalFormatting>
  <conditionalFormatting sqref="G241">
    <cfRule type="expression" dxfId="683" priority="1054">
      <formula>#REF!="Delete"</formula>
    </cfRule>
    <cfRule type="expression" dxfId="682" priority="1055">
      <formula>#REF!="Add"</formula>
    </cfRule>
    <cfRule type="expression" dxfId="681" priority="1056">
      <formula>#REF!="Change"</formula>
    </cfRule>
  </conditionalFormatting>
  <conditionalFormatting sqref="D213:E213">
    <cfRule type="expression" priority="1050">
      <formula>#REF!=""</formula>
    </cfRule>
    <cfRule type="expression" dxfId="680" priority="1051">
      <formula>#REF!="Add"</formula>
    </cfRule>
    <cfRule type="expression" dxfId="679" priority="1052">
      <formula>#REF!="Delete"</formula>
    </cfRule>
    <cfRule type="expression" dxfId="678" priority="1053">
      <formula>#REF!="Change"</formula>
    </cfRule>
  </conditionalFormatting>
  <conditionalFormatting sqref="D213:E213">
    <cfRule type="expression" priority="1046">
      <formula>#REF!=""</formula>
    </cfRule>
    <cfRule type="expression" dxfId="677" priority="1047">
      <formula>#REF!="Add"</formula>
    </cfRule>
    <cfRule type="expression" dxfId="676" priority="1048">
      <formula>#REF!="Remove"</formula>
    </cfRule>
    <cfRule type="expression" dxfId="675" priority="1049">
      <formula>#REF!="Change"</formula>
    </cfRule>
  </conditionalFormatting>
  <conditionalFormatting sqref="D213:E213">
    <cfRule type="expression" dxfId="674" priority="1043">
      <formula>#REF!="Delete"</formula>
    </cfRule>
    <cfRule type="expression" dxfId="673" priority="1044">
      <formula>#REF!="Add"</formula>
    </cfRule>
    <cfRule type="expression" dxfId="672" priority="1045">
      <formula>#REF!="Change"</formula>
    </cfRule>
  </conditionalFormatting>
  <conditionalFormatting sqref="F213">
    <cfRule type="expression" priority="1039">
      <formula>#REF!=""</formula>
    </cfRule>
    <cfRule type="expression" dxfId="671" priority="1040">
      <formula>#REF!="Add"</formula>
    </cfRule>
    <cfRule type="expression" dxfId="670" priority="1041">
      <formula>#REF!="Remove"</formula>
    </cfRule>
    <cfRule type="expression" dxfId="669" priority="1042">
      <formula>#REF!="Change"</formula>
    </cfRule>
  </conditionalFormatting>
  <conditionalFormatting sqref="F213">
    <cfRule type="expression" priority="1035">
      <formula>#REF!=""</formula>
    </cfRule>
    <cfRule type="expression" dxfId="668" priority="1036">
      <formula>#REF!="Add"</formula>
    </cfRule>
    <cfRule type="expression" dxfId="667" priority="1037">
      <formula>#REF!="Delete"</formula>
    </cfRule>
    <cfRule type="expression" dxfId="666" priority="1038">
      <formula>#REF!="Change"</formula>
    </cfRule>
  </conditionalFormatting>
  <conditionalFormatting sqref="F213">
    <cfRule type="expression" dxfId="665" priority="1032">
      <formula>#REF!="Delete"</formula>
    </cfRule>
    <cfRule type="expression" dxfId="664" priority="1033">
      <formula>#REF!="Add"</formula>
    </cfRule>
    <cfRule type="expression" dxfId="663" priority="1034">
      <formula>#REF!="Change"</formula>
    </cfRule>
  </conditionalFormatting>
  <conditionalFormatting sqref="H134">
    <cfRule type="expression" priority="951">
      <formula>#REF!=""</formula>
    </cfRule>
    <cfRule type="expression" dxfId="662" priority="952">
      <formula>#REF!="Add"</formula>
    </cfRule>
    <cfRule type="expression" dxfId="661" priority="953">
      <formula>#REF!="Delete"</formula>
    </cfRule>
    <cfRule type="expression" dxfId="660" priority="954">
      <formula>#REF!="Change"</formula>
    </cfRule>
  </conditionalFormatting>
  <conditionalFormatting sqref="H134">
    <cfRule type="expression" priority="947">
      <formula>#REF!=""</formula>
    </cfRule>
    <cfRule type="expression" dxfId="659" priority="948">
      <formula>#REF!="Add"</formula>
    </cfRule>
    <cfRule type="expression" dxfId="658" priority="949">
      <formula>#REF!="Remove"</formula>
    </cfRule>
    <cfRule type="expression" dxfId="657" priority="950">
      <formula>#REF!="Change"</formula>
    </cfRule>
  </conditionalFormatting>
  <conditionalFormatting sqref="H134">
    <cfRule type="expression" dxfId="656" priority="944">
      <formula>#REF!="Delete"</formula>
    </cfRule>
    <cfRule type="expression" dxfId="655" priority="945">
      <formula>#REF!="Add"</formula>
    </cfRule>
    <cfRule type="expression" dxfId="654" priority="946">
      <formula>#REF!="Change"</formula>
    </cfRule>
  </conditionalFormatting>
  <conditionalFormatting sqref="H134">
    <cfRule type="expression" priority="940">
      <formula>#REF!=""</formula>
    </cfRule>
    <cfRule type="expression" dxfId="653" priority="941">
      <formula>#REF!="Add"</formula>
    </cfRule>
    <cfRule type="expression" dxfId="652" priority="942">
      <formula>#REF!="Delete"</formula>
    </cfRule>
    <cfRule type="expression" dxfId="651" priority="943">
      <formula>#REF!="Change"</formula>
    </cfRule>
  </conditionalFormatting>
  <conditionalFormatting sqref="H134">
    <cfRule type="expression" priority="936">
      <formula>#REF!=""</formula>
    </cfRule>
    <cfRule type="expression" dxfId="650" priority="937">
      <formula>#REF!="Add"</formula>
    </cfRule>
    <cfRule type="expression" dxfId="649" priority="938">
      <formula>#REF!="Remove"</formula>
    </cfRule>
    <cfRule type="expression" dxfId="648" priority="939">
      <formula>#REF!="Change"</formula>
    </cfRule>
  </conditionalFormatting>
  <conditionalFormatting sqref="H134">
    <cfRule type="expression" dxfId="647" priority="933">
      <formula>#REF!="Delete"</formula>
    </cfRule>
    <cfRule type="expression" dxfId="646" priority="934">
      <formula>#REF!="Add"</formula>
    </cfRule>
    <cfRule type="expression" dxfId="645" priority="935">
      <formula>#REF!="Change"</formula>
    </cfRule>
  </conditionalFormatting>
  <conditionalFormatting sqref="H131:H133">
    <cfRule type="expression" dxfId="644" priority="988">
      <formula>#REF!="Delete"</formula>
    </cfRule>
    <cfRule type="expression" dxfId="643" priority="989">
      <formula>#REF!="Add"</formula>
    </cfRule>
    <cfRule type="expression" dxfId="642" priority="990">
      <formula>#REF!="Change"</formula>
    </cfRule>
  </conditionalFormatting>
  <conditionalFormatting sqref="H131:H133">
    <cfRule type="expression" priority="1006">
      <formula>#REF!=""</formula>
    </cfRule>
    <cfRule type="expression" dxfId="641" priority="1007">
      <formula>#REF!="Add"</formula>
    </cfRule>
    <cfRule type="expression" dxfId="640" priority="1008">
      <formula>#REF!="Delete"</formula>
    </cfRule>
    <cfRule type="expression" dxfId="639" priority="1009">
      <formula>#REF!="Change"</formula>
    </cfRule>
  </conditionalFormatting>
  <conditionalFormatting sqref="H131:H133">
    <cfRule type="expression" priority="1002">
      <formula>#REF!=""</formula>
    </cfRule>
    <cfRule type="expression" dxfId="638" priority="1003">
      <formula>#REF!="Add"</formula>
    </cfRule>
    <cfRule type="expression" dxfId="637" priority="1004">
      <formula>#REF!="Remove"</formula>
    </cfRule>
    <cfRule type="expression" dxfId="636" priority="1005">
      <formula>#REF!="Change"</formula>
    </cfRule>
  </conditionalFormatting>
  <conditionalFormatting sqref="H131:H133">
    <cfRule type="expression" dxfId="635" priority="999">
      <formula>#REF!="Delete"</formula>
    </cfRule>
    <cfRule type="expression" dxfId="634" priority="1000">
      <formula>#REF!="Add"</formula>
    </cfRule>
    <cfRule type="expression" dxfId="633" priority="1001">
      <formula>#REF!="Change"</formula>
    </cfRule>
  </conditionalFormatting>
  <conditionalFormatting sqref="H131:H133">
    <cfRule type="expression" priority="995">
      <formula>#REF!=""</formula>
    </cfRule>
    <cfRule type="expression" dxfId="632" priority="996">
      <formula>#REF!="Add"</formula>
    </cfRule>
    <cfRule type="expression" dxfId="631" priority="997">
      <formula>#REF!="Delete"</formula>
    </cfRule>
    <cfRule type="expression" dxfId="630" priority="998">
      <formula>#REF!="Change"</formula>
    </cfRule>
  </conditionalFormatting>
  <conditionalFormatting sqref="H131:H133">
    <cfRule type="expression" priority="991">
      <formula>#REF!=""</formula>
    </cfRule>
    <cfRule type="expression" dxfId="629" priority="992">
      <formula>#REF!="Add"</formula>
    </cfRule>
    <cfRule type="expression" dxfId="628" priority="993">
      <formula>#REF!="Remove"</formula>
    </cfRule>
    <cfRule type="expression" dxfId="627" priority="994">
      <formula>#REF!="Change"</formula>
    </cfRule>
  </conditionalFormatting>
  <conditionalFormatting sqref="B248">
    <cfRule type="expression" dxfId="626" priority="900">
      <formula>#REF!="Delete"</formula>
    </cfRule>
    <cfRule type="expression" dxfId="625" priority="901">
      <formula>#REF!="Add"</formula>
    </cfRule>
    <cfRule type="expression" dxfId="624" priority="902">
      <formula>#REF!="Change"</formula>
    </cfRule>
  </conditionalFormatting>
  <conditionalFormatting sqref="C134">
    <cfRule type="expression" priority="973">
      <formula>#REF!=""</formula>
    </cfRule>
    <cfRule type="expression" dxfId="623" priority="974">
      <formula>#REF!="Add"</formula>
    </cfRule>
    <cfRule type="expression" dxfId="622" priority="975">
      <formula>#REF!="Delete"</formula>
    </cfRule>
    <cfRule type="expression" dxfId="621" priority="976">
      <formula>#REF!="Change"</formula>
    </cfRule>
  </conditionalFormatting>
  <conditionalFormatting sqref="C134">
    <cfRule type="expression" priority="969">
      <formula>#REF!=""</formula>
    </cfRule>
    <cfRule type="expression" dxfId="620" priority="970">
      <formula>#REF!="Add"</formula>
    </cfRule>
    <cfRule type="expression" dxfId="619" priority="971">
      <formula>#REF!="Remove"</formula>
    </cfRule>
    <cfRule type="expression" dxfId="618" priority="972">
      <formula>#REF!="Change"</formula>
    </cfRule>
  </conditionalFormatting>
  <conditionalFormatting sqref="C134">
    <cfRule type="expression" dxfId="617" priority="966">
      <formula>#REF!="Delete"</formula>
    </cfRule>
    <cfRule type="expression" dxfId="616" priority="967">
      <formula>#REF!="Add"</formula>
    </cfRule>
    <cfRule type="expression" dxfId="615" priority="968">
      <formula>#REF!="Change"</formula>
    </cfRule>
  </conditionalFormatting>
  <conditionalFormatting sqref="D134:F134">
    <cfRule type="expression" priority="962">
      <formula>#REF!=""</formula>
    </cfRule>
    <cfRule type="expression" dxfId="614" priority="963">
      <formula>#REF!="Add"</formula>
    </cfRule>
    <cfRule type="expression" dxfId="613" priority="964">
      <formula>#REF!="Delete"</formula>
    </cfRule>
    <cfRule type="expression" dxfId="612" priority="965">
      <formula>#REF!="Change"</formula>
    </cfRule>
  </conditionalFormatting>
  <conditionalFormatting sqref="D134:F134">
    <cfRule type="expression" priority="958">
      <formula>#REF!=""</formula>
    </cfRule>
    <cfRule type="expression" dxfId="611" priority="959">
      <formula>#REF!="Add"</formula>
    </cfRule>
    <cfRule type="expression" dxfId="610" priority="960">
      <formula>#REF!="Remove"</formula>
    </cfRule>
    <cfRule type="expression" dxfId="609" priority="961">
      <formula>#REF!="Change"</formula>
    </cfRule>
  </conditionalFormatting>
  <conditionalFormatting sqref="D134:F134">
    <cfRule type="expression" dxfId="608" priority="955">
      <formula>#REF!="Delete"</formula>
    </cfRule>
    <cfRule type="expression" dxfId="607" priority="956">
      <formula>#REF!="Add"</formula>
    </cfRule>
    <cfRule type="expression" dxfId="606" priority="957">
      <formula>#REF!="Change"</formula>
    </cfRule>
  </conditionalFormatting>
  <conditionalFormatting sqref="C131 G131:G133">
    <cfRule type="expression" dxfId="605" priority="834">
      <formula>#REF!="Delete"</formula>
    </cfRule>
    <cfRule type="expression" dxfId="604" priority="835">
      <formula>#REF!="Add"</formula>
    </cfRule>
    <cfRule type="expression" dxfId="603" priority="836">
      <formula>#REF!="Change"</formula>
    </cfRule>
  </conditionalFormatting>
  <conditionalFormatting sqref="G131:G133 C131">
    <cfRule type="expression" priority="841">
      <formula>#REF!=""</formula>
    </cfRule>
    <cfRule type="expression" dxfId="602" priority="842">
      <formula>#REF!="Add"</formula>
    </cfRule>
    <cfRule type="expression" dxfId="601" priority="843">
      <formula>#REF!="Delete"</formula>
    </cfRule>
    <cfRule type="expression" dxfId="600" priority="844">
      <formula>#REF!="Change"</formula>
    </cfRule>
  </conditionalFormatting>
  <conditionalFormatting sqref="G131:G133 C131">
    <cfRule type="expression" priority="837">
      <formula>#REF!=""</formula>
    </cfRule>
    <cfRule type="expression" dxfId="599" priority="838">
      <formula>#REF!="Add"</formula>
    </cfRule>
    <cfRule type="expression" dxfId="598" priority="839">
      <formula>#REF!="Remove"</formula>
    </cfRule>
    <cfRule type="expression" dxfId="597" priority="840">
      <formula>#REF!="Change"</formula>
    </cfRule>
  </conditionalFormatting>
  <conditionalFormatting sqref="G134">
    <cfRule type="expression" priority="929">
      <formula>#REF!=""</formula>
    </cfRule>
    <cfRule type="expression" dxfId="596" priority="930">
      <formula>#REF!="Add"</formula>
    </cfRule>
    <cfRule type="expression" dxfId="595" priority="931">
      <formula>#REF!="Delete"</formula>
    </cfRule>
    <cfRule type="expression" dxfId="594" priority="932">
      <formula>#REF!="Change"</formula>
    </cfRule>
  </conditionalFormatting>
  <conditionalFormatting sqref="G134">
    <cfRule type="expression" priority="925">
      <formula>#REF!=""</formula>
    </cfRule>
    <cfRule type="expression" dxfId="593" priority="926">
      <formula>#REF!="Add"</formula>
    </cfRule>
    <cfRule type="expression" dxfId="592" priority="927">
      <formula>#REF!="Remove"</formula>
    </cfRule>
    <cfRule type="expression" dxfId="591" priority="928">
      <formula>#REF!="Change"</formula>
    </cfRule>
  </conditionalFormatting>
  <conditionalFormatting sqref="G134">
    <cfRule type="expression" dxfId="590" priority="922">
      <formula>#REF!="Delete"</formula>
    </cfRule>
    <cfRule type="expression" dxfId="589" priority="923">
      <formula>#REF!="Add"</formula>
    </cfRule>
    <cfRule type="expression" dxfId="588" priority="924">
      <formula>#REF!="Change"</formula>
    </cfRule>
  </conditionalFormatting>
  <conditionalFormatting sqref="B248">
    <cfRule type="expression" priority="907">
      <formula>#REF!=""</formula>
    </cfRule>
    <cfRule type="expression" dxfId="587" priority="908">
      <formula>#REF!="Add"</formula>
    </cfRule>
    <cfRule type="expression" dxfId="586" priority="909">
      <formula>#REF!="Remove"</formula>
    </cfRule>
    <cfRule type="expression" dxfId="585" priority="910">
      <formula>#REF!="Change"</formula>
    </cfRule>
  </conditionalFormatting>
  <conditionalFormatting sqref="B248">
    <cfRule type="expression" priority="903">
      <formula>#REF!=""</formula>
    </cfRule>
    <cfRule type="expression" dxfId="584" priority="904">
      <formula>#REF!="Add"</formula>
    </cfRule>
    <cfRule type="expression" dxfId="583" priority="905">
      <formula>#REF!="Delete"</formula>
    </cfRule>
    <cfRule type="expression" dxfId="582" priority="906">
      <formula>#REF!="Change"</formula>
    </cfRule>
  </conditionalFormatting>
  <conditionalFormatting sqref="F131">
    <cfRule type="expression" dxfId="581" priority="823">
      <formula>#REF!="Delete"</formula>
    </cfRule>
    <cfRule type="expression" dxfId="580" priority="824">
      <formula>#REF!="Add"</formula>
    </cfRule>
    <cfRule type="expression" dxfId="579" priority="825">
      <formula>#REF!="Change"</formula>
    </cfRule>
  </conditionalFormatting>
  <conditionalFormatting sqref="F131">
    <cfRule type="expression" priority="830">
      <formula>#REF!=""</formula>
    </cfRule>
    <cfRule type="expression" dxfId="578" priority="831">
      <formula>#REF!="Add"</formula>
    </cfRule>
    <cfRule type="expression" dxfId="577" priority="832">
      <formula>#REF!="Remove"</formula>
    </cfRule>
    <cfRule type="expression" dxfId="576" priority="833">
      <formula>#REF!="Change"</formula>
    </cfRule>
  </conditionalFormatting>
  <conditionalFormatting sqref="F131">
    <cfRule type="expression" priority="826">
      <formula>#REF!=""</formula>
    </cfRule>
    <cfRule type="expression" dxfId="575" priority="827">
      <formula>#REF!="Add"</formula>
    </cfRule>
    <cfRule type="expression" dxfId="574" priority="828">
      <formula>#REF!="Delete"</formula>
    </cfRule>
    <cfRule type="expression" dxfId="573" priority="829">
      <formula>#REF!="Change"</formula>
    </cfRule>
  </conditionalFormatting>
  <conditionalFormatting sqref="D131">
    <cfRule type="expression" priority="819">
      <formula>#REF!=""</formula>
    </cfRule>
    <cfRule type="expression" dxfId="572" priority="820">
      <formula>#REF!="Add"</formula>
    </cfRule>
    <cfRule type="expression" dxfId="571" priority="821">
      <formula>#REF!="Delete"</formula>
    </cfRule>
    <cfRule type="expression" dxfId="570" priority="822">
      <formula>#REF!="Change"</formula>
    </cfRule>
  </conditionalFormatting>
  <conditionalFormatting sqref="D131">
    <cfRule type="expression" priority="815">
      <formula>#REF!=""</formula>
    </cfRule>
    <cfRule type="expression" dxfId="569" priority="816">
      <formula>#REF!="Add"</formula>
    </cfRule>
    <cfRule type="expression" dxfId="568" priority="817">
      <formula>#REF!="Remove"</formula>
    </cfRule>
    <cfRule type="expression" dxfId="567" priority="818">
      <formula>#REF!="Change"</formula>
    </cfRule>
  </conditionalFormatting>
  <conditionalFormatting sqref="D131">
    <cfRule type="expression" dxfId="566" priority="812">
      <formula>#REF!="Delete"</formula>
    </cfRule>
    <cfRule type="expression" dxfId="565" priority="813">
      <formula>#REF!="Add"</formula>
    </cfRule>
    <cfRule type="expression" dxfId="564" priority="814">
      <formula>#REF!="Change"</formula>
    </cfRule>
  </conditionalFormatting>
  <conditionalFormatting sqref="E131">
    <cfRule type="expression" priority="808">
      <formula>#REF!=""</formula>
    </cfRule>
    <cfRule type="expression" dxfId="563" priority="809">
      <formula>#REF!="Add"</formula>
    </cfRule>
    <cfRule type="expression" dxfId="562" priority="810">
      <formula>#REF!="Delete"</formula>
    </cfRule>
    <cfRule type="expression" dxfId="561" priority="811">
      <formula>#REF!="Change"</formula>
    </cfRule>
  </conditionalFormatting>
  <conditionalFormatting sqref="E131">
    <cfRule type="expression" priority="804">
      <formula>#REF!=""</formula>
    </cfRule>
    <cfRule type="expression" dxfId="560" priority="805">
      <formula>#REF!="Add"</formula>
    </cfRule>
    <cfRule type="expression" dxfId="559" priority="806">
      <formula>#REF!="Remove"</formula>
    </cfRule>
    <cfRule type="expression" dxfId="558" priority="807">
      <formula>#REF!="Change"</formula>
    </cfRule>
  </conditionalFormatting>
  <conditionalFormatting sqref="E131">
    <cfRule type="expression" dxfId="557" priority="801">
      <formula>#REF!="Delete"</formula>
    </cfRule>
    <cfRule type="expression" dxfId="556" priority="802">
      <formula>#REF!="Add"</formula>
    </cfRule>
    <cfRule type="expression" dxfId="555" priority="803">
      <formula>#REF!="Change"</formula>
    </cfRule>
  </conditionalFormatting>
  <conditionalFormatting sqref="B213">
    <cfRule type="expression" priority="731">
      <formula>#REF!=""</formula>
    </cfRule>
    <cfRule type="expression" dxfId="554" priority="732">
      <formula>#REF!="Add"</formula>
    </cfRule>
    <cfRule type="expression" dxfId="553" priority="733">
      <formula>#REF!="Delete"</formula>
    </cfRule>
    <cfRule type="expression" dxfId="552" priority="734">
      <formula>#REF!="Change"</formula>
    </cfRule>
  </conditionalFormatting>
  <conditionalFormatting sqref="B213">
    <cfRule type="expression" priority="727">
      <formula>#REF!=""</formula>
    </cfRule>
    <cfRule type="expression" dxfId="551" priority="728">
      <formula>#REF!="Add"</formula>
    </cfRule>
    <cfRule type="expression" dxfId="550" priority="729">
      <formula>#REF!="Remove"</formula>
    </cfRule>
    <cfRule type="expression" dxfId="549" priority="730">
      <formula>#REF!="Change"</formula>
    </cfRule>
  </conditionalFormatting>
  <conditionalFormatting sqref="B213">
    <cfRule type="expression" dxfId="548" priority="724">
      <formula>#REF!="Delete"</formula>
    </cfRule>
    <cfRule type="expression" dxfId="547" priority="725">
      <formula>#REF!="Add"</formula>
    </cfRule>
    <cfRule type="expression" dxfId="546" priority="726">
      <formula>#REF!="Change"</formula>
    </cfRule>
  </conditionalFormatting>
  <conditionalFormatting sqref="G154:G155">
    <cfRule type="expression" priority="764">
      <formula>#REF!=""</formula>
    </cfRule>
    <cfRule type="expression" dxfId="545" priority="765">
      <formula>#REF!="Add"</formula>
    </cfRule>
    <cfRule type="expression" dxfId="544" priority="766">
      <formula>#REF!="Delete"</formula>
    </cfRule>
    <cfRule type="expression" dxfId="543" priority="767">
      <formula>#REF!="Change"</formula>
    </cfRule>
  </conditionalFormatting>
  <conditionalFormatting sqref="G154:G155">
    <cfRule type="expression" priority="760">
      <formula>#REF!=""</formula>
    </cfRule>
    <cfRule type="expression" dxfId="542" priority="761">
      <formula>#REF!="Add"</formula>
    </cfRule>
    <cfRule type="expression" dxfId="541" priority="762">
      <formula>#REF!="Remove"</formula>
    </cfRule>
    <cfRule type="expression" dxfId="540" priority="763">
      <formula>#REF!="Change"</formula>
    </cfRule>
  </conditionalFormatting>
  <conditionalFormatting sqref="G154:G155">
    <cfRule type="expression" dxfId="539" priority="757">
      <formula>#REF!="Delete"</formula>
    </cfRule>
    <cfRule type="expression" dxfId="538" priority="758">
      <formula>#REF!="Add"</formula>
    </cfRule>
    <cfRule type="expression" dxfId="537" priority="759">
      <formula>#REF!="Change"</formula>
    </cfRule>
  </conditionalFormatting>
  <conditionalFormatting sqref="A242">
    <cfRule type="expression" priority="720">
      <formula>#REF!=""</formula>
    </cfRule>
    <cfRule type="expression" dxfId="536" priority="721">
      <formula>#REF!="Add"</formula>
    </cfRule>
    <cfRule type="expression" dxfId="535" priority="722">
      <formula>#REF!="Delete"</formula>
    </cfRule>
    <cfRule type="expression" dxfId="534" priority="723">
      <formula>#REF!="Change"</formula>
    </cfRule>
  </conditionalFormatting>
  <conditionalFormatting sqref="A242">
    <cfRule type="expression" priority="716">
      <formula>#REF!=""</formula>
    </cfRule>
    <cfRule type="expression" dxfId="533" priority="717">
      <formula>#REF!="Add"</formula>
    </cfRule>
    <cfRule type="expression" dxfId="532" priority="718">
      <formula>#REF!="Remove"</formula>
    </cfRule>
    <cfRule type="expression" dxfId="531" priority="719">
      <formula>#REF!="Change"</formula>
    </cfRule>
  </conditionalFormatting>
  <conditionalFormatting sqref="A242">
    <cfRule type="expression" dxfId="530" priority="713">
      <formula>#REF!="Delete"</formula>
    </cfRule>
    <cfRule type="expression" dxfId="529" priority="714">
      <formula>#REF!="Add"</formula>
    </cfRule>
    <cfRule type="expression" dxfId="528" priority="715">
      <formula>#REF!="Change"</formula>
    </cfRule>
  </conditionalFormatting>
  <conditionalFormatting sqref="C242 E242:F242">
    <cfRule type="expression" priority="709">
      <formula>#REF!=""</formula>
    </cfRule>
    <cfRule type="expression" dxfId="527" priority="710">
      <formula>#REF!="Add"</formula>
    </cfRule>
    <cfRule type="expression" dxfId="526" priority="711">
      <formula>#REF!="Delete"</formula>
    </cfRule>
    <cfRule type="expression" dxfId="525" priority="712">
      <formula>#REF!="Change"</formula>
    </cfRule>
  </conditionalFormatting>
  <conditionalFormatting sqref="C242 E242:F242">
    <cfRule type="expression" priority="705">
      <formula>#REF!=""</formula>
    </cfRule>
    <cfRule type="expression" dxfId="524" priority="706">
      <formula>#REF!="Add"</formula>
    </cfRule>
    <cfRule type="expression" dxfId="523" priority="707">
      <formula>#REF!="Remove"</formula>
    </cfRule>
    <cfRule type="expression" dxfId="522" priority="708">
      <formula>#REF!="Change"</formula>
    </cfRule>
  </conditionalFormatting>
  <conditionalFormatting sqref="C242 E242:F242">
    <cfRule type="expression" dxfId="521" priority="702">
      <formula>#REF!="Delete"</formula>
    </cfRule>
    <cfRule type="expression" dxfId="520" priority="703">
      <formula>#REF!="Add"</formula>
    </cfRule>
    <cfRule type="expression" dxfId="519" priority="704">
      <formula>#REF!="Change"</formula>
    </cfRule>
  </conditionalFormatting>
  <conditionalFormatting sqref="D242">
    <cfRule type="expression" priority="698">
      <formula>#REF!=""</formula>
    </cfRule>
    <cfRule type="expression" dxfId="518" priority="699">
      <formula>#REF!="Add"</formula>
    </cfRule>
    <cfRule type="expression" dxfId="517" priority="700">
      <formula>#REF!="Delete"</formula>
    </cfRule>
    <cfRule type="expression" dxfId="516" priority="701">
      <formula>#REF!="Change"</formula>
    </cfRule>
  </conditionalFormatting>
  <conditionalFormatting sqref="D242">
    <cfRule type="expression" priority="694">
      <formula>#REF!=""</formula>
    </cfRule>
    <cfRule type="expression" dxfId="515" priority="695">
      <formula>#REF!="Add"</formula>
    </cfRule>
    <cfRule type="expression" dxfId="514" priority="696">
      <formula>#REF!="Remove"</formula>
    </cfRule>
    <cfRule type="expression" dxfId="513" priority="697">
      <formula>#REF!="Change"</formula>
    </cfRule>
  </conditionalFormatting>
  <conditionalFormatting sqref="D242">
    <cfRule type="expression" dxfId="512" priority="691">
      <formula>#REF!="Delete"</formula>
    </cfRule>
    <cfRule type="expression" dxfId="511" priority="692">
      <formula>#REF!="Add"</formula>
    </cfRule>
    <cfRule type="expression" dxfId="510" priority="693">
      <formula>#REF!="Change"</formula>
    </cfRule>
  </conditionalFormatting>
  <conditionalFormatting sqref="B242">
    <cfRule type="expression" dxfId="509" priority="680">
      <formula>#REF!="Delete"</formula>
    </cfRule>
    <cfRule type="expression" dxfId="508" priority="681">
      <formula>#REF!="Add"</formula>
    </cfRule>
    <cfRule type="expression" dxfId="507" priority="682">
      <formula>#REF!="Change"</formula>
    </cfRule>
  </conditionalFormatting>
  <conditionalFormatting sqref="B242">
    <cfRule type="expression" priority="687">
      <formula>#REF!=""</formula>
    </cfRule>
    <cfRule type="expression" dxfId="506" priority="688">
      <formula>#REF!="Add"</formula>
    </cfRule>
    <cfRule type="expression" dxfId="505" priority="689">
      <formula>#REF!="Remove"</formula>
    </cfRule>
    <cfRule type="expression" dxfId="504" priority="690">
      <formula>#REF!="Change"</formula>
    </cfRule>
  </conditionalFormatting>
  <conditionalFormatting sqref="B242">
    <cfRule type="expression" priority="683">
      <formula>#REF!=""</formula>
    </cfRule>
    <cfRule type="expression" dxfId="503" priority="684">
      <formula>#REF!="Add"</formula>
    </cfRule>
    <cfRule type="expression" dxfId="502" priority="685">
      <formula>#REF!="Delete"</formula>
    </cfRule>
    <cfRule type="expression" dxfId="501" priority="686">
      <formula>#REF!="Change"</formula>
    </cfRule>
  </conditionalFormatting>
  <conditionalFormatting sqref="G242">
    <cfRule type="expression" priority="654">
      <formula>#REF!=""</formula>
    </cfRule>
    <cfRule type="expression" dxfId="500" priority="655">
      <formula>#REF!="Add"</formula>
    </cfRule>
    <cfRule type="expression" dxfId="499" priority="656">
      <formula>#REF!="Delete"</formula>
    </cfRule>
    <cfRule type="expression" dxfId="498" priority="657">
      <formula>#REF!="Change"</formula>
    </cfRule>
  </conditionalFormatting>
  <conditionalFormatting sqref="G242">
    <cfRule type="expression" priority="650">
      <formula>#REF!=""</formula>
    </cfRule>
    <cfRule type="expression" dxfId="497" priority="651">
      <formula>#REF!="Add"</formula>
    </cfRule>
    <cfRule type="expression" dxfId="496" priority="652">
      <formula>#REF!="Remove"</formula>
    </cfRule>
    <cfRule type="expression" dxfId="495" priority="653">
      <formula>#REF!="Change"</formula>
    </cfRule>
  </conditionalFormatting>
  <conditionalFormatting sqref="G242">
    <cfRule type="expression" dxfId="494" priority="647">
      <formula>#REF!="Delete"</formula>
    </cfRule>
    <cfRule type="expression" dxfId="493" priority="648">
      <formula>#REF!="Add"</formula>
    </cfRule>
    <cfRule type="expression" dxfId="492" priority="649">
      <formula>#REF!="Change"</formula>
    </cfRule>
  </conditionalFormatting>
  <conditionalFormatting sqref="G242">
    <cfRule type="expression" priority="643">
      <formula>#REF!=""</formula>
    </cfRule>
    <cfRule type="expression" dxfId="491" priority="644">
      <formula>#REF!="Add"</formula>
    </cfRule>
    <cfRule type="expression" dxfId="490" priority="645">
      <formula>#REF!="Delete"</formula>
    </cfRule>
    <cfRule type="expression" dxfId="489" priority="646">
      <formula>#REF!="Change"</formula>
    </cfRule>
  </conditionalFormatting>
  <conditionalFormatting sqref="G242">
    <cfRule type="expression" priority="639">
      <formula>#REF!=""</formula>
    </cfRule>
    <cfRule type="expression" dxfId="488" priority="640">
      <formula>#REF!="Add"</formula>
    </cfRule>
    <cfRule type="expression" dxfId="487" priority="641">
      <formula>#REF!="Remove"</formula>
    </cfRule>
    <cfRule type="expression" dxfId="486" priority="642">
      <formula>#REF!="Change"</formula>
    </cfRule>
  </conditionalFormatting>
  <conditionalFormatting sqref="G242">
    <cfRule type="expression" dxfId="485" priority="636">
      <formula>#REF!="Delete"</formula>
    </cfRule>
    <cfRule type="expression" dxfId="484" priority="637">
      <formula>#REF!="Add"</formula>
    </cfRule>
    <cfRule type="expression" dxfId="483" priority="638">
      <formula>#REF!="Change"</formula>
    </cfRule>
  </conditionalFormatting>
  <conditionalFormatting sqref="H242">
    <cfRule type="expression" priority="610">
      <formula>#REF!=""</formula>
    </cfRule>
    <cfRule type="expression" dxfId="482" priority="611">
      <formula>#REF!="Add"</formula>
    </cfRule>
    <cfRule type="expression" dxfId="481" priority="612">
      <formula>#REF!="Delete"</formula>
    </cfRule>
    <cfRule type="expression" dxfId="480" priority="613">
      <formula>#REF!="Change"</formula>
    </cfRule>
  </conditionalFormatting>
  <conditionalFormatting sqref="H242">
    <cfRule type="expression" priority="606">
      <formula>#REF!=""</formula>
    </cfRule>
    <cfRule type="expression" dxfId="479" priority="607">
      <formula>#REF!="Add"</formula>
    </cfRule>
    <cfRule type="expression" dxfId="478" priority="608">
      <formula>#REF!="Remove"</formula>
    </cfRule>
    <cfRule type="expression" dxfId="477" priority="609">
      <formula>#REF!="Change"</formula>
    </cfRule>
  </conditionalFormatting>
  <conditionalFormatting sqref="H242">
    <cfRule type="expression" dxfId="476" priority="603">
      <formula>#REF!="Delete"</formula>
    </cfRule>
    <cfRule type="expression" dxfId="475" priority="604">
      <formula>#REF!="Add"</formula>
    </cfRule>
    <cfRule type="expression" dxfId="474" priority="605">
      <formula>#REF!="Change"</formula>
    </cfRule>
  </conditionalFormatting>
  <conditionalFormatting sqref="H242">
    <cfRule type="expression" priority="599">
      <formula>#REF!=""</formula>
    </cfRule>
    <cfRule type="expression" dxfId="473" priority="600">
      <formula>#REF!="Add"</formula>
    </cfRule>
    <cfRule type="expression" dxfId="472" priority="601">
      <formula>#REF!="Delete"</formula>
    </cfRule>
    <cfRule type="expression" dxfId="471" priority="602">
      <formula>#REF!="Change"</formula>
    </cfRule>
  </conditionalFormatting>
  <conditionalFormatting sqref="H242">
    <cfRule type="expression" priority="595">
      <formula>#REF!=""</formula>
    </cfRule>
    <cfRule type="expression" dxfId="470" priority="596">
      <formula>#REF!="Add"</formula>
    </cfRule>
    <cfRule type="expression" dxfId="469" priority="597">
      <formula>#REF!="Remove"</formula>
    </cfRule>
    <cfRule type="expression" dxfId="468" priority="598">
      <formula>#REF!="Change"</formula>
    </cfRule>
  </conditionalFormatting>
  <conditionalFormatting sqref="H242">
    <cfRule type="expression" dxfId="467" priority="592">
      <formula>#REF!="Delete"</formula>
    </cfRule>
    <cfRule type="expression" dxfId="466" priority="593">
      <formula>#REF!="Add"</formula>
    </cfRule>
    <cfRule type="expression" dxfId="465" priority="594">
      <formula>#REF!="Change"</formula>
    </cfRule>
  </conditionalFormatting>
  <conditionalFormatting sqref="H248">
    <cfRule type="expression" priority="533">
      <formula>#REF!=""</formula>
    </cfRule>
    <cfRule type="expression" dxfId="464" priority="534">
      <formula>#REF!="Add"</formula>
    </cfRule>
    <cfRule type="expression" dxfId="463" priority="535">
      <formula>#REF!="Delete"</formula>
    </cfRule>
    <cfRule type="expression" dxfId="462" priority="536">
      <formula>#REF!="Change"</formula>
    </cfRule>
  </conditionalFormatting>
  <conditionalFormatting sqref="H248">
    <cfRule type="expression" priority="529">
      <formula>#REF!=""</formula>
    </cfRule>
    <cfRule type="expression" dxfId="461" priority="530">
      <formula>#REF!="Add"</formula>
    </cfRule>
    <cfRule type="expression" dxfId="460" priority="531">
      <formula>#REF!="Remove"</formula>
    </cfRule>
    <cfRule type="expression" dxfId="459" priority="532">
      <formula>#REF!="Change"</formula>
    </cfRule>
  </conditionalFormatting>
  <conditionalFormatting sqref="H248">
    <cfRule type="expression" dxfId="458" priority="526">
      <formula>#REF!="Delete"</formula>
    </cfRule>
    <cfRule type="expression" dxfId="457" priority="527">
      <formula>#REF!="Add"</formula>
    </cfRule>
    <cfRule type="expression" dxfId="456" priority="528">
      <formula>#REF!="Change"</formula>
    </cfRule>
  </conditionalFormatting>
  <conditionalFormatting sqref="A248">
    <cfRule type="expression" priority="522">
      <formula>#REF!=""</formula>
    </cfRule>
    <cfRule type="expression" dxfId="455" priority="523">
      <formula>#REF!="Add"</formula>
    </cfRule>
    <cfRule type="expression" dxfId="454" priority="524">
      <formula>#REF!="Delete"</formula>
    </cfRule>
    <cfRule type="expression" dxfId="453" priority="525">
      <formula>#REF!="Change"</formula>
    </cfRule>
  </conditionalFormatting>
  <conditionalFormatting sqref="A248">
    <cfRule type="expression" priority="518">
      <formula>#REF!=""</formula>
    </cfRule>
    <cfRule type="expression" dxfId="452" priority="519">
      <formula>#REF!="Add"</formula>
    </cfRule>
    <cfRule type="expression" dxfId="451" priority="520">
      <formula>#REF!="Remove"</formula>
    </cfRule>
    <cfRule type="expression" dxfId="450" priority="521">
      <formula>#REF!="Change"</formula>
    </cfRule>
  </conditionalFormatting>
  <conditionalFormatting sqref="A248">
    <cfRule type="expression" dxfId="449" priority="515">
      <formula>#REF!="Delete"</formula>
    </cfRule>
    <cfRule type="expression" dxfId="448" priority="516">
      <formula>#REF!="Add"</formula>
    </cfRule>
    <cfRule type="expression" dxfId="447" priority="517">
      <formula>#REF!="Change"</formula>
    </cfRule>
  </conditionalFormatting>
  <conditionalFormatting sqref="E248">
    <cfRule type="expression" priority="566">
      <formula>#REF!=""</formula>
    </cfRule>
    <cfRule type="expression" dxfId="446" priority="567">
      <formula>#REF!="Add"</formula>
    </cfRule>
    <cfRule type="expression" dxfId="445" priority="568">
      <formula>#REF!="Delete"</formula>
    </cfRule>
    <cfRule type="expression" dxfId="444" priority="569">
      <formula>#REF!="Change"</formula>
    </cfRule>
  </conditionalFormatting>
  <conditionalFormatting sqref="E248">
    <cfRule type="expression" priority="562">
      <formula>#REF!=""</formula>
    </cfRule>
    <cfRule type="expression" dxfId="443" priority="563">
      <formula>#REF!="Add"</formula>
    </cfRule>
    <cfRule type="expression" dxfId="442" priority="564">
      <formula>#REF!="Remove"</formula>
    </cfRule>
    <cfRule type="expression" dxfId="441" priority="565">
      <formula>#REF!="Change"</formula>
    </cfRule>
  </conditionalFormatting>
  <conditionalFormatting sqref="E248">
    <cfRule type="expression" dxfId="440" priority="559">
      <formula>#REF!="Delete"</formula>
    </cfRule>
    <cfRule type="expression" dxfId="439" priority="560">
      <formula>#REF!="Add"</formula>
    </cfRule>
    <cfRule type="expression" dxfId="438" priority="561">
      <formula>#REF!="Change"</formula>
    </cfRule>
  </conditionalFormatting>
  <conditionalFormatting sqref="G248">
    <cfRule type="expression" priority="555">
      <formula>#REF!=""</formula>
    </cfRule>
    <cfRule type="expression" dxfId="437" priority="556">
      <formula>#REF!="Add"</formula>
    </cfRule>
    <cfRule type="expression" dxfId="436" priority="557">
      <formula>#REF!="Delete"</formula>
    </cfRule>
    <cfRule type="expression" dxfId="435" priority="558">
      <formula>#REF!="Change"</formula>
    </cfRule>
  </conditionalFormatting>
  <conditionalFormatting sqref="G248">
    <cfRule type="expression" priority="551">
      <formula>#REF!=""</formula>
    </cfRule>
    <cfRule type="expression" dxfId="434" priority="552">
      <formula>#REF!="Add"</formula>
    </cfRule>
    <cfRule type="expression" dxfId="433" priority="553">
      <formula>#REF!="Remove"</formula>
    </cfRule>
    <cfRule type="expression" dxfId="432" priority="554">
      <formula>#REF!="Change"</formula>
    </cfRule>
  </conditionalFormatting>
  <conditionalFormatting sqref="G248">
    <cfRule type="expression" dxfId="431" priority="548">
      <formula>#REF!="Delete"</formula>
    </cfRule>
    <cfRule type="expression" dxfId="430" priority="549">
      <formula>#REF!="Add"</formula>
    </cfRule>
    <cfRule type="expression" dxfId="429" priority="550">
      <formula>#REF!="Change"</formula>
    </cfRule>
  </conditionalFormatting>
  <conditionalFormatting sqref="H248">
    <cfRule type="expression" priority="544">
      <formula>#REF!=""</formula>
    </cfRule>
    <cfRule type="expression" dxfId="428" priority="545">
      <formula>#REF!="Add"</formula>
    </cfRule>
    <cfRule type="expression" dxfId="427" priority="546">
      <formula>#REF!="Delete"</formula>
    </cfRule>
    <cfRule type="expression" dxfId="426" priority="547">
      <formula>#REF!="Change"</formula>
    </cfRule>
  </conditionalFormatting>
  <conditionalFormatting sqref="H248">
    <cfRule type="expression" priority="540">
      <formula>#REF!=""</formula>
    </cfRule>
    <cfRule type="expression" dxfId="425" priority="541">
      <formula>#REF!="Add"</formula>
    </cfRule>
    <cfRule type="expression" dxfId="424" priority="542">
      <formula>#REF!="Remove"</formula>
    </cfRule>
    <cfRule type="expression" dxfId="423" priority="543">
      <formula>#REF!="Change"</formula>
    </cfRule>
  </conditionalFormatting>
  <conditionalFormatting sqref="H248">
    <cfRule type="expression" dxfId="422" priority="537">
      <formula>#REF!="Delete"</formula>
    </cfRule>
    <cfRule type="expression" dxfId="421" priority="538">
      <formula>#REF!="Add"</formula>
    </cfRule>
    <cfRule type="expression" dxfId="420" priority="539">
      <formula>#REF!="Change"</formula>
    </cfRule>
  </conditionalFormatting>
  <conditionalFormatting sqref="D75:F75">
    <cfRule type="expression" priority="511">
      <formula>#REF!=""</formula>
    </cfRule>
    <cfRule type="expression" dxfId="419" priority="512">
      <formula>#REF!="Add"</formula>
    </cfRule>
    <cfRule type="expression" dxfId="418" priority="513">
      <formula>#REF!="Remove"</formula>
    </cfRule>
    <cfRule type="expression" dxfId="417" priority="514">
      <formula>#REF!="Change"</formula>
    </cfRule>
  </conditionalFormatting>
  <conditionalFormatting sqref="D75:F75">
    <cfRule type="expression" priority="507">
      <formula>#REF!=""</formula>
    </cfRule>
    <cfRule type="expression" dxfId="416" priority="508">
      <formula>#REF!="Add"</formula>
    </cfRule>
    <cfRule type="expression" dxfId="415" priority="509">
      <formula>#REF!="Delete"</formula>
    </cfRule>
    <cfRule type="expression" dxfId="414" priority="510">
      <formula>#REF!="Change"</formula>
    </cfRule>
  </conditionalFormatting>
  <conditionalFormatting sqref="D75:F75">
    <cfRule type="expression" dxfId="413" priority="504">
      <formula>#REF!="Delete"</formula>
    </cfRule>
    <cfRule type="expression" dxfId="412" priority="505">
      <formula>#REF!="Add"</formula>
    </cfRule>
    <cfRule type="expression" dxfId="411" priority="506">
      <formula>#REF!="Change"</formula>
    </cfRule>
  </conditionalFormatting>
  <conditionalFormatting sqref="D77:F77">
    <cfRule type="expression" priority="500">
      <formula>#REF!=""</formula>
    </cfRule>
    <cfRule type="expression" dxfId="410" priority="501">
      <formula>#REF!="Add"</formula>
    </cfRule>
    <cfRule type="expression" dxfId="409" priority="502">
      <formula>#REF!="Remove"</formula>
    </cfRule>
    <cfRule type="expression" dxfId="408" priority="503">
      <formula>#REF!="Change"</formula>
    </cfRule>
  </conditionalFormatting>
  <conditionalFormatting sqref="D77:F77">
    <cfRule type="expression" priority="496">
      <formula>#REF!=""</formula>
    </cfRule>
    <cfRule type="expression" dxfId="407" priority="497">
      <formula>#REF!="Add"</formula>
    </cfRule>
    <cfRule type="expression" dxfId="406" priority="498">
      <formula>#REF!="Delete"</formula>
    </cfRule>
    <cfRule type="expression" dxfId="405" priority="499">
      <formula>#REF!="Change"</formula>
    </cfRule>
  </conditionalFormatting>
  <conditionalFormatting sqref="D77:F77">
    <cfRule type="expression" dxfId="404" priority="493">
      <formula>#REF!="Delete"</formula>
    </cfRule>
    <cfRule type="expression" dxfId="403" priority="494">
      <formula>#REF!="Add"</formula>
    </cfRule>
    <cfRule type="expression" dxfId="402" priority="495">
      <formula>#REF!="Change"</formula>
    </cfRule>
  </conditionalFormatting>
  <conditionalFormatting sqref="D78:F78">
    <cfRule type="expression" priority="489">
      <formula>#REF!=""</formula>
    </cfRule>
    <cfRule type="expression" dxfId="401" priority="490">
      <formula>#REF!="Add"</formula>
    </cfRule>
    <cfRule type="expression" dxfId="400" priority="491">
      <formula>#REF!="Remove"</formula>
    </cfRule>
    <cfRule type="expression" dxfId="399" priority="492">
      <formula>#REF!="Change"</formula>
    </cfRule>
  </conditionalFormatting>
  <conditionalFormatting sqref="D78:F78">
    <cfRule type="expression" priority="485">
      <formula>#REF!=""</formula>
    </cfRule>
    <cfRule type="expression" dxfId="398" priority="486">
      <formula>#REF!="Add"</formula>
    </cfRule>
    <cfRule type="expression" dxfId="397" priority="487">
      <formula>#REF!="Delete"</formula>
    </cfRule>
    <cfRule type="expression" dxfId="396" priority="488">
      <formula>#REF!="Change"</formula>
    </cfRule>
  </conditionalFormatting>
  <conditionalFormatting sqref="D78:F78">
    <cfRule type="expression" dxfId="395" priority="482">
      <formula>#REF!="Delete"</formula>
    </cfRule>
    <cfRule type="expression" dxfId="394" priority="483">
      <formula>#REF!="Add"</formula>
    </cfRule>
    <cfRule type="expression" dxfId="393" priority="484">
      <formula>#REF!="Change"</formula>
    </cfRule>
  </conditionalFormatting>
  <conditionalFormatting sqref="C75">
    <cfRule type="expression" priority="478">
      <formula>#REF!=""</formula>
    </cfRule>
    <cfRule type="expression" dxfId="392" priority="479">
      <formula>#REF!="Add"</formula>
    </cfRule>
    <cfRule type="expression" dxfId="391" priority="480">
      <formula>#REF!="Delete"</formula>
    </cfRule>
    <cfRule type="expression" dxfId="390" priority="481">
      <formula>#REF!="Change"</formula>
    </cfRule>
  </conditionalFormatting>
  <conditionalFormatting sqref="C75">
    <cfRule type="expression" priority="474">
      <formula>#REF!=""</formula>
    </cfRule>
    <cfRule type="expression" dxfId="389" priority="475">
      <formula>#REF!="Add"</formula>
    </cfRule>
    <cfRule type="expression" dxfId="388" priority="476">
      <formula>#REF!="Remove"</formula>
    </cfRule>
    <cfRule type="expression" dxfId="387" priority="477">
      <formula>#REF!="Change"</formula>
    </cfRule>
  </conditionalFormatting>
  <conditionalFormatting sqref="C75">
    <cfRule type="expression" dxfId="386" priority="471">
      <formula>#REF!="Delete"</formula>
    </cfRule>
    <cfRule type="expression" dxfId="385" priority="472">
      <formula>#REF!="Add"</formula>
    </cfRule>
    <cfRule type="expression" dxfId="384" priority="473">
      <formula>#REF!="Change"</formula>
    </cfRule>
  </conditionalFormatting>
  <conditionalFormatting sqref="C77">
    <cfRule type="expression" priority="467">
      <formula>#REF!=""</formula>
    </cfRule>
    <cfRule type="expression" dxfId="383" priority="468">
      <formula>#REF!="Add"</formula>
    </cfRule>
    <cfRule type="expression" dxfId="382" priority="469">
      <formula>#REF!="Delete"</formula>
    </cfRule>
    <cfRule type="expression" dxfId="381" priority="470">
      <formula>#REF!="Change"</formula>
    </cfRule>
  </conditionalFormatting>
  <conditionalFormatting sqref="C77">
    <cfRule type="expression" priority="463">
      <formula>#REF!=""</formula>
    </cfRule>
    <cfRule type="expression" dxfId="380" priority="464">
      <formula>#REF!="Add"</formula>
    </cfRule>
    <cfRule type="expression" dxfId="379" priority="465">
      <formula>#REF!="Remove"</formula>
    </cfRule>
    <cfRule type="expression" dxfId="378" priority="466">
      <formula>#REF!="Change"</formula>
    </cfRule>
  </conditionalFormatting>
  <conditionalFormatting sqref="C77">
    <cfRule type="expression" dxfId="377" priority="460">
      <formula>#REF!="Delete"</formula>
    </cfRule>
    <cfRule type="expression" dxfId="376" priority="461">
      <formula>#REF!="Add"</formula>
    </cfRule>
    <cfRule type="expression" dxfId="375" priority="462">
      <formula>#REF!="Change"</formula>
    </cfRule>
  </conditionalFormatting>
  <conditionalFormatting sqref="C78">
    <cfRule type="expression" priority="456">
      <formula>#REF!=""</formula>
    </cfRule>
    <cfRule type="expression" dxfId="374" priority="457">
      <formula>#REF!="Add"</formula>
    </cfRule>
    <cfRule type="expression" dxfId="373" priority="458">
      <formula>#REF!="Delete"</formula>
    </cfRule>
    <cfRule type="expression" dxfId="372" priority="459">
      <formula>#REF!="Change"</formula>
    </cfRule>
  </conditionalFormatting>
  <conditionalFormatting sqref="C78">
    <cfRule type="expression" priority="452">
      <formula>#REF!=""</formula>
    </cfRule>
    <cfRule type="expression" dxfId="371" priority="453">
      <formula>#REF!="Add"</formula>
    </cfRule>
    <cfRule type="expression" dxfId="370" priority="454">
      <formula>#REF!="Remove"</formula>
    </cfRule>
    <cfRule type="expression" dxfId="369" priority="455">
      <formula>#REF!="Change"</formula>
    </cfRule>
  </conditionalFormatting>
  <conditionalFormatting sqref="C78">
    <cfRule type="expression" dxfId="368" priority="449">
      <formula>#REF!="Delete"</formula>
    </cfRule>
    <cfRule type="expression" dxfId="367" priority="450">
      <formula>#REF!="Add"</formula>
    </cfRule>
    <cfRule type="expression" dxfId="366" priority="451">
      <formula>#REF!="Change"</formula>
    </cfRule>
  </conditionalFormatting>
  <conditionalFormatting sqref="B104">
    <cfRule type="expression" priority="445">
      <formula>#REF!=""</formula>
    </cfRule>
    <cfRule type="expression" dxfId="365" priority="446">
      <formula>#REF!="Add"</formula>
    </cfRule>
    <cfRule type="expression" dxfId="364" priority="447">
      <formula>#REF!="Delete"</formula>
    </cfRule>
    <cfRule type="expression" dxfId="363" priority="448">
      <formula>#REF!="Change"</formula>
    </cfRule>
  </conditionalFormatting>
  <conditionalFormatting sqref="B104">
    <cfRule type="expression" priority="441">
      <formula>#REF!=""</formula>
    </cfRule>
    <cfRule type="expression" dxfId="362" priority="442">
      <formula>#REF!="Add"</formula>
    </cfRule>
    <cfRule type="expression" dxfId="361" priority="443">
      <formula>#REF!="Remove"</formula>
    </cfRule>
    <cfRule type="expression" dxfId="360" priority="444">
      <formula>#REF!="Change"</formula>
    </cfRule>
  </conditionalFormatting>
  <conditionalFormatting sqref="B104">
    <cfRule type="expression" dxfId="359" priority="438">
      <formula>#REF!="Delete"</formula>
    </cfRule>
    <cfRule type="expression" dxfId="358" priority="439">
      <formula>#REF!="Add"</formula>
    </cfRule>
    <cfRule type="expression" dxfId="357" priority="440">
      <formula>#REF!="Change"</formula>
    </cfRule>
  </conditionalFormatting>
  <conditionalFormatting sqref="H104">
    <cfRule type="expression" priority="408">
      <formula>#REF!=""</formula>
    </cfRule>
    <cfRule type="expression" dxfId="356" priority="409">
      <formula>#REF!="Add"</formula>
    </cfRule>
    <cfRule type="expression" dxfId="355" priority="410">
      <formula>#REF!="Delete"</formula>
    </cfRule>
    <cfRule type="expression" dxfId="354" priority="411">
      <formula>#REF!="Change"</formula>
    </cfRule>
  </conditionalFormatting>
  <conditionalFormatting sqref="H104">
    <cfRule type="expression" priority="404">
      <formula>#REF!=""</formula>
    </cfRule>
    <cfRule type="expression" dxfId="353" priority="405">
      <formula>#REF!="Add"</formula>
    </cfRule>
    <cfRule type="expression" dxfId="352" priority="406">
      <formula>#REF!="Remove"</formula>
    </cfRule>
    <cfRule type="expression" dxfId="351" priority="407">
      <formula>#REF!="Change"</formula>
    </cfRule>
  </conditionalFormatting>
  <conditionalFormatting sqref="H104">
    <cfRule type="expression" dxfId="350" priority="401">
      <formula>#REF!="Delete"</formula>
    </cfRule>
    <cfRule type="expression" dxfId="349" priority="402">
      <formula>#REF!="Add"</formula>
    </cfRule>
    <cfRule type="expression" dxfId="348" priority="403">
      <formula>#REF!="Change"</formula>
    </cfRule>
  </conditionalFormatting>
  <conditionalFormatting sqref="A104">
    <cfRule type="expression" priority="434">
      <formula>#REF!=""</formula>
    </cfRule>
    <cfRule type="expression" dxfId="347" priority="435">
      <formula>#REF!="Add"</formula>
    </cfRule>
    <cfRule type="expression" dxfId="346" priority="436">
      <formula>#REF!="Remove"</formula>
    </cfRule>
    <cfRule type="expression" dxfId="345" priority="437">
      <formula>#REF!="Change"</formula>
    </cfRule>
  </conditionalFormatting>
  <conditionalFormatting sqref="A104 C104:G104">
    <cfRule type="expression" priority="430">
      <formula>#REF!=""</formula>
    </cfRule>
    <cfRule type="expression" dxfId="344" priority="431">
      <formula>#REF!="Add"</formula>
    </cfRule>
    <cfRule type="expression" dxfId="343" priority="432">
      <formula>#REF!="Delete"</formula>
    </cfRule>
    <cfRule type="expression" dxfId="342" priority="433">
      <formula>#REF!="Change"</formula>
    </cfRule>
  </conditionalFormatting>
  <conditionalFormatting sqref="C104:G104">
    <cfRule type="expression" priority="426">
      <formula>#REF!=""</formula>
    </cfRule>
    <cfRule type="expression" dxfId="341" priority="427">
      <formula>#REF!="Add"</formula>
    </cfRule>
    <cfRule type="expression" dxfId="340" priority="428">
      <formula>#REF!="Remove"</formula>
    </cfRule>
    <cfRule type="expression" dxfId="339" priority="429">
      <formula>#REF!="Change"</formula>
    </cfRule>
  </conditionalFormatting>
  <conditionalFormatting sqref="A104 C104:G104">
    <cfRule type="expression" dxfId="338" priority="423">
      <formula>#REF!="Delete"</formula>
    </cfRule>
    <cfRule type="expression" dxfId="337" priority="424">
      <formula>#REF!="Add"</formula>
    </cfRule>
    <cfRule type="expression" dxfId="336" priority="425">
      <formula>#REF!="Change"</formula>
    </cfRule>
  </conditionalFormatting>
  <conditionalFormatting sqref="H104">
    <cfRule type="expression" priority="419">
      <formula>#REF!=""</formula>
    </cfRule>
    <cfRule type="expression" dxfId="335" priority="420">
      <formula>#REF!="Add"</formula>
    </cfRule>
    <cfRule type="expression" dxfId="334" priority="421">
      <formula>#REF!="Delete"</formula>
    </cfRule>
    <cfRule type="expression" dxfId="333" priority="422">
      <formula>#REF!="Change"</formula>
    </cfRule>
  </conditionalFormatting>
  <conditionalFormatting sqref="H104">
    <cfRule type="expression" priority="415">
      <formula>#REF!=""</formula>
    </cfRule>
    <cfRule type="expression" dxfId="332" priority="416">
      <formula>#REF!="Add"</formula>
    </cfRule>
    <cfRule type="expression" dxfId="331" priority="417">
      <formula>#REF!="Remove"</formula>
    </cfRule>
    <cfRule type="expression" dxfId="330" priority="418">
      <formula>#REF!="Change"</formula>
    </cfRule>
  </conditionalFormatting>
  <conditionalFormatting sqref="H104">
    <cfRule type="expression" dxfId="329" priority="412">
      <formula>#REF!="Delete"</formula>
    </cfRule>
    <cfRule type="expression" dxfId="328" priority="413">
      <formula>#REF!="Add"</formula>
    </cfRule>
    <cfRule type="expression" dxfId="327" priority="414">
      <formula>#REF!="Change"</formula>
    </cfRule>
  </conditionalFormatting>
  <conditionalFormatting sqref="H86:H95">
    <cfRule type="expression" priority="397">
      <formula>#REF!=""</formula>
    </cfRule>
    <cfRule type="expression" dxfId="326" priority="398">
      <formula>#REF!="Add"</formula>
    </cfRule>
    <cfRule type="expression" dxfId="325" priority="399">
      <formula>#REF!="Delete"</formula>
    </cfRule>
    <cfRule type="expression" dxfId="324" priority="400">
      <formula>#REF!="Change"</formula>
    </cfRule>
  </conditionalFormatting>
  <conditionalFormatting sqref="H86:H95">
    <cfRule type="expression" priority="393">
      <formula>#REF!=""</formula>
    </cfRule>
    <cfRule type="expression" dxfId="323" priority="394">
      <formula>#REF!="Add"</formula>
    </cfRule>
    <cfRule type="expression" dxfId="322" priority="395">
      <formula>#REF!="Remove"</formula>
    </cfRule>
    <cfRule type="expression" dxfId="321" priority="396">
      <formula>#REF!="Change"</formula>
    </cfRule>
  </conditionalFormatting>
  <conditionalFormatting sqref="H86:H95">
    <cfRule type="expression" dxfId="320" priority="390">
      <formula>#REF!="Delete"</formula>
    </cfRule>
    <cfRule type="expression" dxfId="319" priority="391">
      <formula>#REF!="Add"</formula>
    </cfRule>
    <cfRule type="expression" dxfId="318" priority="392">
      <formula>#REF!="Change"</formula>
    </cfRule>
  </conditionalFormatting>
  <conditionalFormatting sqref="H189:H213 H216">
    <cfRule type="expression" priority="386">
      <formula>#REF!=""</formula>
    </cfRule>
    <cfRule type="expression" dxfId="317" priority="387">
      <formula>#REF!="Add"</formula>
    </cfRule>
    <cfRule type="expression" dxfId="316" priority="388">
      <formula>#REF!="Delete"</formula>
    </cfRule>
    <cfRule type="expression" dxfId="315" priority="389">
      <formula>#REF!="Change"</formula>
    </cfRule>
  </conditionalFormatting>
  <conditionalFormatting sqref="H189:H213 H216">
    <cfRule type="expression" priority="382">
      <formula>#REF!=""</formula>
    </cfRule>
    <cfRule type="expression" dxfId="314" priority="383">
      <formula>#REF!="Add"</formula>
    </cfRule>
    <cfRule type="expression" dxfId="313" priority="384">
      <formula>#REF!="Remove"</formula>
    </cfRule>
    <cfRule type="expression" dxfId="312" priority="385">
      <formula>#REF!="Change"</formula>
    </cfRule>
  </conditionalFormatting>
  <conditionalFormatting sqref="H189:H213 H216">
    <cfRule type="expression" dxfId="311" priority="379">
      <formula>#REF!="Delete"</formula>
    </cfRule>
    <cfRule type="expression" dxfId="310" priority="380">
      <formula>#REF!="Add"</formula>
    </cfRule>
    <cfRule type="expression" dxfId="309" priority="381">
      <formula>#REF!="Change"</formula>
    </cfRule>
  </conditionalFormatting>
  <conditionalFormatting sqref="H218:H220">
    <cfRule type="expression" priority="375">
      <formula>#REF!=""</formula>
    </cfRule>
    <cfRule type="expression" dxfId="308" priority="376">
      <formula>#REF!="Add"</formula>
    </cfRule>
    <cfRule type="expression" dxfId="307" priority="377">
      <formula>#REF!="Delete"</formula>
    </cfRule>
    <cfRule type="expression" dxfId="306" priority="378">
      <formula>#REF!="Change"</formula>
    </cfRule>
  </conditionalFormatting>
  <conditionalFormatting sqref="H218:H220">
    <cfRule type="expression" priority="371">
      <formula>#REF!=""</formula>
    </cfRule>
    <cfRule type="expression" dxfId="305" priority="372">
      <formula>#REF!="Add"</formula>
    </cfRule>
    <cfRule type="expression" dxfId="304" priority="373">
      <formula>#REF!="Remove"</formula>
    </cfRule>
    <cfRule type="expression" dxfId="303" priority="374">
      <formula>#REF!="Change"</formula>
    </cfRule>
  </conditionalFormatting>
  <conditionalFormatting sqref="H218:H220">
    <cfRule type="expression" dxfId="302" priority="368">
      <formula>#REF!="Delete"</formula>
    </cfRule>
    <cfRule type="expression" dxfId="301" priority="369">
      <formula>#REF!="Add"</formula>
    </cfRule>
    <cfRule type="expression" dxfId="300" priority="370">
      <formula>#REF!="Change"</formula>
    </cfRule>
  </conditionalFormatting>
  <conditionalFormatting sqref="H222">
    <cfRule type="expression" priority="364">
      <formula>#REF!=""</formula>
    </cfRule>
    <cfRule type="expression" dxfId="299" priority="365">
      <formula>#REF!="Add"</formula>
    </cfRule>
    <cfRule type="expression" dxfId="298" priority="366">
      <formula>#REF!="Delete"</formula>
    </cfRule>
    <cfRule type="expression" dxfId="297" priority="367">
      <formula>#REF!="Change"</formula>
    </cfRule>
  </conditionalFormatting>
  <conditionalFormatting sqref="H222">
    <cfRule type="expression" priority="360">
      <formula>#REF!=""</formula>
    </cfRule>
    <cfRule type="expression" dxfId="296" priority="361">
      <formula>#REF!="Add"</formula>
    </cfRule>
    <cfRule type="expression" dxfId="295" priority="362">
      <formula>#REF!="Remove"</formula>
    </cfRule>
    <cfRule type="expression" dxfId="294" priority="363">
      <formula>#REF!="Change"</formula>
    </cfRule>
  </conditionalFormatting>
  <conditionalFormatting sqref="H222">
    <cfRule type="expression" dxfId="293" priority="357">
      <formula>#REF!="Delete"</formula>
    </cfRule>
    <cfRule type="expression" dxfId="292" priority="358">
      <formula>#REF!="Add"</formula>
    </cfRule>
    <cfRule type="expression" dxfId="291" priority="359">
      <formula>#REF!="Change"</formula>
    </cfRule>
  </conditionalFormatting>
  <conditionalFormatting sqref="H224">
    <cfRule type="expression" priority="353">
      <formula>#REF!=""</formula>
    </cfRule>
    <cfRule type="expression" dxfId="290" priority="354">
      <formula>#REF!="Add"</formula>
    </cfRule>
    <cfRule type="expression" dxfId="289" priority="355">
      <formula>#REF!="Delete"</formula>
    </cfRule>
    <cfRule type="expression" dxfId="288" priority="356">
      <formula>#REF!="Change"</formula>
    </cfRule>
  </conditionalFormatting>
  <conditionalFormatting sqref="H224">
    <cfRule type="expression" priority="349">
      <formula>#REF!=""</formula>
    </cfRule>
    <cfRule type="expression" dxfId="287" priority="350">
      <formula>#REF!="Add"</formula>
    </cfRule>
    <cfRule type="expression" dxfId="286" priority="351">
      <formula>#REF!="Remove"</formula>
    </cfRule>
    <cfRule type="expression" dxfId="285" priority="352">
      <formula>#REF!="Change"</formula>
    </cfRule>
  </conditionalFormatting>
  <conditionalFormatting sqref="H224">
    <cfRule type="expression" dxfId="284" priority="346">
      <formula>#REF!="Delete"</formula>
    </cfRule>
    <cfRule type="expression" dxfId="283" priority="347">
      <formula>#REF!="Add"</formula>
    </cfRule>
    <cfRule type="expression" dxfId="282" priority="348">
      <formula>#REF!="Change"</formula>
    </cfRule>
  </conditionalFormatting>
  <conditionalFormatting sqref="H227">
    <cfRule type="expression" priority="342">
      <formula>#REF!=""</formula>
    </cfRule>
    <cfRule type="expression" dxfId="281" priority="343">
      <formula>#REF!="Add"</formula>
    </cfRule>
    <cfRule type="expression" dxfId="280" priority="344">
      <formula>#REF!="Delete"</formula>
    </cfRule>
    <cfRule type="expression" dxfId="279" priority="345">
      <formula>#REF!="Change"</formula>
    </cfRule>
  </conditionalFormatting>
  <conditionalFormatting sqref="H227">
    <cfRule type="expression" priority="338">
      <formula>#REF!=""</formula>
    </cfRule>
    <cfRule type="expression" dxfId="278" priority="339">
      <formula>#REF!="Add"</formula>
    </cfRule>
    <cfRule type="expression" dxfId="277" priority="340">
      <formula>#REF!="Remove"</formula>
    </cfRule>
    <cfRule type="expression" dxfId="276" priority="341">
      <formula>#REF!="Change"</formula>
    </cfRule>
  </conditionalFormatting>
  <conditionalFormatting sqref="H227">
    <cfRule type="expression" dxfId="275" priority="335">
      <formula>#REF!="Delete"</formula>
    </cfRule>
    <cfRule type="expression" dxfId="274" priority="336">
      <formula>#REF!="Add"</formula>
    </cfRule>
    <cfRule type="expression" dxfId="273" priority="337">
      <formula>#REF!="Change"</formula>
    </cfRule>
  </conditionalFormatting>
  <conditionalFormatting sqref="H229">
    <cfRule type="expression" priority="331">
      <formula>#REF!=""</formula>
    </cfRule>
    <cfRule type="expression" dxfId="272" priority="332">
      <formula>#REF!="Add"</formula>
    </cfRule>
    <cfRule type="expression" dxfId="271" priority="333">
      <formula>#REF!="Delete"</formula>
    </cfRule>
    <cfRule type="expression" dxfId="270" priority="334">
      <formula>#REF!="Change"</formula>
    </cfRule>
  </conditionalFormatting>
  <conditionalFormatting sqref="H229">
    <cfRule type="expression" priority="327">
      <formula>#REF!=""</formula>
    </cfRule>
    <cfRule type="expression" dxfId="269" priority="328">
      <formula>#REF!="Add"</formula>
    </cfRule>
    <cfRule type="expression" dxfId="268" priority="329">
      <formula>#REF!="Remove"</formula>
    </cfRule>
    <cfRule type="expression" dxfId="267" priority="330">
      <formula>#REF!="Change"</formula>
    </cfRule>
  </conditionalFormatting>
  <conditionalFormatting sqref="H229">
    <cfRule type="expression" dxfId="266" priority="324">
      <formula>#REF!="Delete"</formula>
    </cfRule>
    <cfRule type="expression" dxfId="265" priority="325">
      <formula>#REF!="Add"</formula>
    </cfRule>
    <cfRule type="expression" dxfId="264" priority="326">
      <formula>#REF!="Change"</formula>
    </cfRule>
  </conditionalFormatting>
  <conditionalFormatting sqref="H233:H234">
    <cfRule type="expression" priority="320">
      <formula>#REF!=""</formula>
    </cfRule>
    <cfRule type="expression" dxfId="263" priority="321">
      <formula>#REF!="Add"</formula>
    </cfRule>
    <cfRule type="expression" dxfId="262" priority="322">
      <formula>#REF!="Delete"</formula>
    </cfRule>
    <cfRule type="expression" dxfId="261" priority="323">
      <formula>#REF!="Change"</formula>
    </cfRule>
  </conditionalFormatting>
  <conditionalFormatting sqref="H233:H234">
    <cfRule type="expression" priority="316">
      <formula>#REF!=""</formula>
    </cfRule>
    <cfRule type="expression" dxfId="260" priority="317">
      <formula>#REF!="Add"</formula>
    </cfRule>
    <cfRule type="expression" dxfId="259" priority="318">
      <formula>#REF!="Remove"</formula>
    </cfRule>
    <cfRule type="expression" dxfId="258" priority="319">
      <formula>#REF!="Change"</formula>
    </cfRule>
  </conditionalFormatting>
  <conditionalFormatting sqref="H233:H234">
    <cfRule type="expression" dxfId="257" priority="313">
      <formula>#REF!="Delete"</formula>
    </cfRule>
    <cfRule type="expression" dxfId="256" priority="314">
      <formula>#REF!="Add"</formula>
    </cfRule>
    <cfRule type="expression" dxfId="255" priority="315">
      <formula>#REF!="Change"</formula>
    </cfRule>
  </conditionalFormatting>
  <conditionalFormatting sqref="H236:H241">
    <cfRule type="expression" priority="309">
      <formula>#REF!=""</formula>
    </cfRule>
    <cfRule type="expression" dxfId="254" priority="310">
      <formula>#REF!="Add"</formula>
    </cfRule>
    <cfRule type="expression" dxfId="253" priority="311">
      <formula>#REF!="Delete"</formula>
    </cfRule>
    <cfRule type="expression" dxfId="252" priority="312">
      <formula>#REF!="Change"</formula>
    </cfRule>
  </conditionalFormatting>
  <conditionalFormatting sqref="H236:H241">
    <cfRule type="expression" priority="305">
      <formula>#REF!=""</formula>
    </cfRule>
    <cfRule type="expression" dxfId="251" priority="306">
      <formula>#REF!="Add"</formula>
    </cfRule>
    <cfRule type="expression" dxfId="250" priority="307">
      <formula>#REF!="Remove"</formula>
    </cfRule>
    <cfRule type="expression" dxfId="249" priority="308">
      <formula>#REF!="Change"</formula>
    </cfRule>
  </conditionalFormatting>
  <conditionalFormatting sqref="H236:H241">
    <cfRule type="expression" dxfId="248" priority="302">
      <formula>#REF!="Delete"</formula>
    </cfRule>
    <cfRule type="expression" dxfId="247" priority="303">
      <formula>#REF!="Add"</formula>
    </cfRule>
    <cfRule type="expression" dxfId="246" priority="304">
      <formula>#REF!="Change"</formula>
    </cfRule>
  </conditionalFormatting>
  <conditionalFormatting sqref="G176">
    <cfRule type="expression" priority="298">
      <formula>#REF!=""</formula>
    </cfRule>
    <cfRule type="expression" dxfId="245" priority="299">
      <formula>#REF!="Add"</formula>
    </cfRule>
    <cfRule type="expression" dxfId="244" priority="300">
      <formula>#REF!="Remove"</formula>
    </cfRule>
    <cfRule type="expression" dxfId="243" priority="301">
      <formula>#REF!="Change"</formula>
    </cfRule>
  </conditionalFormatting>
  <conditionalFormatting sqref="G176">
    <cfRule type="expression" priority="294">
      <formula>#REF!=""</formula>
    </cfRule>
    <cfRule type="expression" dxfId="242" priority="295">
      <formula>#REF!="Add"</formula>
    </cfRule>
    <cfRule type="expression" dxfId="241" priority="296">
      <formula>#REF!="Delete"</formula>
    </cfRule>
    <cfRule type="expression" dxfId="240" priority="297">
      <formula>#REF!="Change"</formula>
    </cfRule>
  </conditionalFormatting>
  <conditionalFormatting sqref="G176">
    <cfRule type="expression" dxfId="239" priority="291">
      <formula>#REF!="Delete"</formula>
    </cfRule>
    <cfRule type="expression" dxfId="238" priority="292">
      <formula>#REF!="Add"</formula>
    </cfRule>
    <cfRule type="expression" dxfId="237" priority="293">
      <formula>#REF!="Change"</formula>
    </cfRule>
  </conditionalFormatting>
  <conditionalFormatting sqref="G177">
    <cfRule type="expression" priority="287">
      <formula>#REF!=""</formula>
    </cfRule>
    <cfRule type="expression" dxfId="236" priority="288">
      <formula>#REF!="Add"</formula>
    </cfRule>
    <cfRule type="expression" dxfId="235" priority="289">
      <formula>#REF!="Remove"</formula>
    </cfRule>
    <cfRule type="expression" dxfId="234" priority="290">
      <formula>#REF!="Change"</formula>
    </cfRule>
  </conditionalFormatting>
  <conditionalFormatting sqref="G177">
    <cfRule type="expression" priority="283">
      <formula>#REF!=""</formula>
    </cfRule>
    <cfRule type="expression" dxfId="233" priority="284">
      <formula>#REF!="Add"</formula>
    </cfRule>
    <cfRule type="expression" dxfId="232" priority="285">
      <formula>#REF!="Delete"</formula>
    </cfRule>
    <cfRule type="expression" dxfId="231" priority="286">
      <formula>#REF!="Change"</formula>
    </cfRule>
  </conditionalFormatting>
  <conditionalFormatting sqref="G177">
    <cfRule type="expression" dxfId="230" priority="280">
      <formula>#REF!="Delete"</formula>
    </cfRule>
    <cfRule type="expression" dxfId="229" priority="281">
      <formula>#REF!="Add"</formula>
    </cfRule>
    <cfRule type="expression" dxfId="228" priority="282">
      <formula>#REF!="Change"</formula>
    </cfRule>
  </conditionalFormatting>
  <conditionalFormatting sqref="G160:G161">
    <cfRule type="expression" dxfId="227" priority="269">
      <formula>#REF!="Delete"</formula>
    </cfRule>
    <cfRule type="expression" dxfId="226" priority="270">
      <formula>#REF!="Add"</formula>
    </cfRule>
    <cfRule type="expression" dxfId="225" priority="271">
      <formula>#REF!="Change"</formula>
    </cfRule>
  </conditionalFormatting>
  <conditionalFormatting sqref="G160:G161">
    <cfRule type="expression" priority="276">
      <formula>#REF!=""</formula>
    </cfRule>
    <cfRule type="expression" dxfId="224" priority="277">
      <formula>#REF!="Add"</formula>
    </cfRule>
    <cfRule type="expression" dxfId="223" priority="278">
      <formula>#REF!="Remove"</formula>
    </cfRule>
    <cfRule type="expression" dxfId="222" priority="279">
      <formula>#REF!="Change"</formula>
    </cfRule>
  </conditionalFormatting>
  <conditionalFormatting sqref="G160:G161">
    <cfRule type="expression" priority="272">
      <formula>#REF!=""</formula>
    </cfRule>
    <cfRule type="expression" dxfId="221" priority="273">
      <formula>#REF!="Add"</formula>
    </cfRule>
    <cfRule type="expression" dxfId="220" priority="274">
      <formula>#REF!="Delete"</formula>
    </cfRule>
    <cfRule type="expression" dxfId="219" priority="275">
      <formula>#REF!="Change"</formula>
    </cfRule>
  </conditionalFormatting>
  <conditionalFormatting sqref="G162:G163">
    <cfRule type="expression" dxfId="218" priority="258">
      <formula>#REF!="Delete"</formula>
    </cfRule>
    <cfRule type="expression" dxfId="217" priority="259">
      <formula>#REF!="Add"</formula>
    </cfRule>
    <cfRule type="expression" dxfId="216" priority="260">
      <formula>#REF!="Change"</formula>
    </cfRule>
  </conditionalFormatting>
  <conditionalFormatting sqref="G162:G163">
    <cfRule type="expression" priority="265">
      <formula>#REF!=""</formula>
    </cfRule>
    <cfRule type="expression" dxfId="215" priority="266">
      <formula>#REF!="Add"</formula>
    </cfRule>
    <cfRule type="expression" dxfId="214" priority="267">
      <formula>#REF!="Remove"</formula>
    </cfRule>
    <cfRule type="expression" dxfId="213" priority="268">
      <formula>#REF!="Change"</formula>
    </cfRule>
  </conditionalFormatting>
  <conditionalFormatting sqref="G162:G163">
    <cfRule type="expression" priority="261">
      <formula>#REF!=""</formula>
    </cfRule>
    <cfRule type="expression" dxfId="212" priority="262">
      <formula>#REF!="Add"</formula>
    </cfRule>
    <cfRule type="expression" dxfId="211" priority="263">
      <formula>#REF!="Delete"</formula>
    </cfRule>
    <cfRule type="expression" dxfId="210" priority="264">
      <formula>#REF!="Change"</formula>
    </cfRule>
  </conditionalFormatting>
  <conditionalFormatting sqref="C62:E63 G62:H63">
    <cfRule type="expression" priority="254">
      <formula>#REF!=""</formula>
    </cfRule>
    <cfRule type="expression" dxfId="209" priority="255">
      <formula>#REF!="Add"</formula>
    </cfRule>
    <cfRule type="expression" dxfId="208" priority="256">
      <formula>#REF!="Delete"</formula>
    </cfRule>
    <cfRule type="expression" dxfId="207" priority="257">
      <formula>#REF!="Change"</formula>
    </cfRule>
  </conditionalFormatting>
  <conditionalFormatting sqref="C62:E63 G62:H63">
    <cfRule type="expression" priority="250">
      <formula>#REF!=""</formula>
    </cfRule>
    <cfRule type="expression" dxfId="206" priority="251">
      <formula>#REF!="Add"</formula>
    </cfRule>
    <cfRule type="expression" dxfId="205" priority="252">
      <formula>#REF!="Remove"</formula>
    </cfRule>
    <cfRule type="expression" dxfId="204" priority="253">
      <formula>#REF!="Change"</formula>
    </cfRule>
  </conditionalFormatting>
  <conditionalFormatting sqref="C62:E63 G62:H63">
    <cfRule type="expression" dxfId="203" priority="247">
      <formula>#REF!="Delete"</formula>
    </cfRule>
    <cfRule type="expression" dxfId="202" priority="248">
      <formula>#REF!="Add"</formula>
    </cfRule>
    <cfRule type="expression" dxfId="201" priority="249">
      <formula>#REF!="Change"</formula>
    </cfRule>
  </conditionalFormatting>
  <conditionalFormatting sqref="F63">
    <cfRule type="expression" priority="243">
      <formula>#REF!=""</formula>
    </cfRule>
    <cfRule type="expression" dxfId="200" priority="244">
      <formula>#REF!="Add"</formula>
    </cfRule>
    <cfRule type="expression" dxfId="199" priority="245">
      <formula>#REF!="Delete"</formula>
    </cfRule>
    <cfRule type="expression" dxfId="198" priority="246">
      <formula>#REF!="Change"</formula>
    </cfRule>
  </conditionalFormatting>
  <conditionalFormatting sqref="F63">
    <cfRule type="expression" priority="239">
      <formula>#REF!=""</formula>
    </cfRule>
    <cfRule type="expression" dxfId="197" priority="240">
      <formula>#REF!="Add"</formula>
    </cfRule>
    <cfRule type="expression" dxfId="196" priority="241">
      <formula>#REF!="Remove"</formula>
    </cfRule>
    <cfRule type="expression" dxfId="195" priority="242">
      <formula>#REF!="Change"</formula>
    </cfRule>
  </conditionalFormatting>
  <conditionalFormatting sqref="F63">
    <cfRule type="expression" dxfId="194" priority="236">
      <formula>#REF!="Delete"</formula>
    </cfRule>
    <cfRule type="expression" dxfId="193" priority="237">
      <formula>#REF!="Add"</formula>
    </cfRule>
    <cfRule type="expression" dxfId="192" priority="238">
      <formula>#REF!="Change"</formula>
    </cfRule>
  </conditionalFormatting>
  <conditionalFormatting sqref="F62">
    <cfRule type="expression" priority="232">
      <formula>#REF!=""</formula>
    </cfRule>
    <cfRule type="expression" dxfId="191" priority="233">
      <formula>#REF!="Add"</formula>
    </cfRule>
    <cfRule type="expression" dxfId="190" priority="234">
      <formula>#REF!="Remove"</formula>
    </cfRule>
    <cfRule type="expression" dxfId="189" priority="235">
      <formula>#REF!="Change"</formula>
    </cfRule>
  </conditionalFormatting>
  <conditionalFormatting sqref="F62">
    <cfRule type="expression" priority="228">
      <formula>#REF!=""</formula>
    </cfRule>
    <cfRule type="expression" dxfId="188" priority="229">
      <formula>#REF!="Add"</formula>
    </cfRule>
    <cfRule type="expression" dxfId="187" priority="230">
      <formula>#REF!="Delete"</formula>
    </cfRule>
    <cfRule type="expression" dxfId="186" priority="231">
      <formula>#REF!="Change"</formula>
    </cfRule>
  </conditionalFormatting>
  <conditionalFormatting sqref="F62">
    <cfRule type="expression" dxfId="185" priority="225">
      <formula>#REF!="Delete"</formula>
    </cfRule>
    <cfRule type="expression" dxfId="184" priority="226">
      <formula>#REF!="Add"</formula>
    </cfRule>
    <cfRule type="expression" dxfId="183" priority="227">
      <formula>#REF!="Change"</formula>
    </cfRule>
  </conditionalFormatting>
  <conditionalFormatting sqref="H76">
    <cfRule type="expression" priority="221">
      <formula>#REF!=""</formula>
    </cfRule>
    <cfRule type="expression" dxfId="182" priority="222">
      <formula>#REF!="Add"</formula>
    </cfRule>
    <cfRule type="expression" dxfId="181" priority="223">
      <formula>#REF!="Delete"</formula>
    </cfRule>
    <cfRule type="expression" dxfId="180" priority="224">
      <formula>#REF!="Change"</formula>
    </cfRule>
  </conditionalFormatting>
  <conditionalFormatting sqref="H76">
    <cfRule type="expression" priority="217">
      <formula>#REF!=""</formula>
    </cfRule>
    <cfRule type="expression" dxfId="179" priority="218">
      <formula>#REF!="Add"</formula>
    </cfRule>
    <cfRule type="expression" dxfId="178" priority="219">
      <formula>#REF!="Remove"</formula>
    </cfRule>
    <cfRule type="expression" dxfId="177" priority="220">
      <formula>#REF!="Change"</formula>
    </cfRule>
  </conditionalFormatting>
  <conditionalFormatting sqref="H76">
    <cfRule type="expression" dxfId="176" priority="214">
      <formula>#REF!="Delete"</formula>
    </cfRule>
    <cfRule type="expression" dxfId="175" priority="215">
      <formula>#REF!="Add"</formula>
    </cfRule>
    <cfRule type="expression" dxfId="174" priority="216">
      <formula>#REF!="Change"</formula>
    </cfRule>
  </conditionalFormatting>
  <conditionalFormatting sqref="H76">
    <cfRule type="expression" priority="210">
      <formula>#REF!=""</formula>
    </cfRule>
    <cfRule type="expression" dxfId="173" priority="211">
      <formula>#REF!="Add"</formula>
    </cfRule>
    <cfRule type="expression" dxfId="172" priority="212">
      <formula>#REF!="Delete"</formula>
    </cfRule>
    <cfRule type="expression" dxfId="171" priority="213">
      <formula>#REF!="Change"</formula>
    </cfRule>
  </conditionalFormatting>
  <conditionalFormatting sqref="G76:H76">
    <cfRule type="expression" priority="206">
      <formula>#REF!=""</formula>
    </cfRule>
    <cfRule type="expression" dxfId="170" priority="207">
      <formula>#REF!="Add"</formula>
    </cfRule>
    <cfRule type="expression" dxfId="169" priority="208">
      <formula>#REF!="Remove"</formula>
    </cfRule>
    <cfRule type="expression" dxfId="168" priority="209">
      <formula>#REF!="Change"</formula>
    </cfRule>
  </conditionalFormatting>
  <conditionalFormatting sqref="G76">
    <cfRule type="expression" priority="202">
      <formula>#REF!=""</formula>
    </cfRule>
    <cfRule type="expression" dxfId="167" priority="203">
      <formula>#REF!="Add"</formula>
    </cfRule>
    <cfRule type="expression" dxfId="166" priority="204">
      <formula>#REF!="Delete"</formula>
    </cfRule>
    <cfRule type="expression" dxfId="165" priority="205">
      <formula>#REF!="Change"</formula>
    </cfRule>
  </conditionalFormatting>
  <conditionalFormatting sqref="G76:H76">
    <cfRule type="expression" dxfId="164" priority="199">
      <formula>#REF!="Delete"</formula>
    </cfRule>
    <cfRule type="expression" dxfId="163" priority="200">
      <formula>#REF!="Add"</formula>
    </cfRule>
    <cfRule type="expression" dxfId="162" priority="201">
      <formula>#REF!="Change"</formula>
    </cfRule>
  </conditionalFormatting>
  <conditionalFormatting sqref="B76">
    <cfRule type="expression" priority="195">
      <formula>#REF!=""</formula>
    </cfRule>
    <cfRule type="expression" dxfId="161" priority="196">
      <formula>#REF!="Add"</formula>
    </cfRule>
    <cfRule type="expression" dxfId="160" priority="197">
      <formula>#REF!="Remove"</formula>
    </cfRule>
    <cfRule type="expression" dxfId="159" priority="198">
      <formula>#REF!="Change"</formula>
    </cfRule>
  </conditionalFormatting>
  <conditionalFormatting sqref="B76">
    <cfRule type="expression" priority="191">
      <formula>#REF!=""</formula>
    </cfRule>
    <cfRule type="expression" dxfId="158" priority="192">
      <formula>#REF!="Add"</formula>
    </cfRule>
    <cfRule type="expression" dxfId="157" priority="193">
      <formula>#REF!="Delete"</formula>
    </cfRule>
    <cfRule type="expression" dxfId="156" priority="194">
      <formula>#REF!="Change"</formula>
    </cfRule>
  </conditionalFormatting>
  <conditionalFormatting sqref="B76">
    <cfRule type="expression" dxfId="155" priority="188">
      <formula>#REF!="Delete"</formula>
    </cfRule>
    <cfRule type="expression" dxfId="154" priority="189">
      <formula>#REF!="Add"</formula>
    </cfRule>
    <cfRule type="expression" dxfId="153" priority="190">
      <formula>#REF!="Change"</formula>
    </cfRule>
  </conditionalFormatting>
  <conditionalFormatting sqref="A76">
    <cfRule type="expression" priority="184">
      <formula>#REF!=""</formula>
    </cfRule>
    <cfRule type="expression" dxfId="152" priority="185">
      <formula>#REF!="Add"</formula>
    </cfRule>
    <cfRule type="expression" dxfId="151" priority="186">
      <formula>#REF!="Remove"</formula>
    </cfRule>
    <cfRule type="expression" dxfId="150" priority="187">
      <formula>#REF!="Change"</formula>
    </cfRule>
  </conditionalFormatting>
  <conditionalFormatting sqref="A76">
    <cfRule type="expression" priority="180">
      <formula>#REF!=""</formula>
    </cfRule>
    <cfRule type="expression" dxfId="149" priority="181">
      <formula>#REF!="Add"</formula>
    </cfRule>
    <cfRule type="expression" dxfId="148" priority="182">
      <formula>#REF!="Delete"</formula>
    </cfRule>
    <cfRule type="expression" dxfId="147" priority="183">
      <formula>#REF!="Change"</formula>
    </cfRule>
  </conditionalFormatting>
  <conditionalFormatting sqref="A76">
    <cfRule type="expression" dxfId="146" priority="177">
      <formula>#REF!="Delete"</formula>
    </cfRule>
    <cfRule type="expression" dxfId="145" priority="178">
      <formula>#REF!="Add"</formula>
    </cfRule>
    <cfRule type="expression" dxfId="144" priority="179">
      <formula>#REF!="Change"</formula>
    </cfRule>
  </conditionalFormatting>
  <conditionalFormatting sqref="D76:F76">
    <cfRule type="expression" priority="173">
      <formula>#REF!=""</formula>
    </cfRule>
    <cfRule type="expression" dxfId="143" priority="174">
      <formula>#REF!="Add"</formula>
    </cfRule>
    <cfRule type="expression" dxfId="142" priority="175">
      <formula>#REF!="Remove"</formula>
    </cfRule>
    <cfRule type="expression" dxfId="141" priority="176">
      <formula>#REF!="Change"</formula>
    </cfRule>
  </conditionalFormatting>
  <conditionalFormatting sqref="D76:F76">
    <cfRule type="expression" priority="169">
      <formula>#REF!=""</formula>
    </cfRule>
    <cfRule type="expression" dxfId="140" priority="170">
      <formula>#REF!="Add"</formula>
    </cfRule>
    <cfRule type="expression" dxfId="139" priority="171">
      <formula>#REF!="Delete"</formula>
    </cfRule>
    <cfRule type="expression" dxfId="138" priority="172">
      <formula>#REF!="Change"</formula>
    </cfRule>
  </conditionalFormatting>
  <conditionalFormatting sqref="D76:F76">
    <cfRule type="expression" dxfId="137" priority="166">
      <formula>#REF!="Delete"</formula>
    </cfRule>
    <cfRule type="expression" dxfId="136" priority="167">
      <formula>#REF!="Add"</formula>
    </cfRule>
    <cfRule type="expression" dxfId="135" priority="168">
      <formula>#REF!="Change"</formula>
    </cfRule>
  </conditionalFormatting>
  <conditionalFormatting sqref="C76">
    <cfRule type="expression" priority="162">
      <formula>#REF!=""</formula>
    </cfRule>
    <cfRule type="expression" dxfId="134" priority="163">
      <formula>#REF!="Add"</formula>
    </cfRule>
    <cfRule type="expression" dxfId="133" priority="164">
      <formula>#REF!="Delete"</formula>
    </cfRule>
    <cfRule type="expression" dxfId="132" priority="165">
      <formula>#REF!="Change"</formula>
    </cfRule>
  </conditionalFormatting>
  <conditionalFormatting sqref="C76">
    <cfRule type="expression" priority="158">
      <formula>#REF!=""</formula>
    </cfRule>
    <cfRule type="expression" dxfId="131" priority="159">
      <formula>#REF!="Add"</formula>
    </cfRule>
    <cfRule type="expression" dxfId="130" priority="160">
      <formula>#REF!="Remove"</formula>
    </cfRule>
    <cfRule type="expression" dxfId="129" priority="161">
      <formula>#REF!="Change"</formula>
    </cfRule>
  </conditionalFormatting>
  <conditionalFormatting sqref="C76">
    <cfRule type="expression" dxfId="128" priority="155">
      <formula>#REF!="Delete"</formula>
    </cfRule>
    <cfRule type="expression" dxfId="127" priority="156">
      <formula>#REF!="Add"</formula>
    </cfRule>
    <cfRule type="expression" dxfId="126" priority="157">
      <formula>#REF!="Change"</formula>
    </cfRule>
  </conditionalFormatting>
  <conditionalFormatting sqref="C214:C215">
    <cfRule type="expression" dxfId="125" priority="144">
      <formula>#REF!="Delete"</formula>
    </cfRule>
    <cfRule type="expression" dxfId="124" priority="145">
      <formula>#REF!="Add"</formula>
    </cfRule>
    <cfRule type="expression" dxfId="123" priority="146">
      <formula>#REF!="Change"</formula>
    </cfRule>
  </conditionalFormatting>
  <conditionalFormatting sqref="C214:C215">
    <cfRule type="expression" priority="151">
      <formula>#REF!=""</formula>
    </cfRule>
    <cfRule type="expression" dxfId="122" priority="152">
      <formula>#REF!="Add"</formula>
    </cfRule>
    <cfRule type="expression" dxfId="121" priority="153">
      <formula>#REF!="Remove"</formula>
    </cfRule>
    <cfRule type="expression" dxfId="120" priority="154">
      <formula>#REF!="Change"</formula>
    </cfRule>
  </conditionalFormatting>
  <conditionalFormatting sqref="C214:C215">
    <cfRule type="expression" priority="147">
      <formula>#REF!=""</formula>
    </cfRule>
    <cfRule type="expression" dxfId="119" priority="148">
      <formula>#REF!="Add"</formula>
    </cfRule>
    <cfRule type="expression" dxfId="118" priority="149">
      <formula>#REF!="Delete"</formula>
    </cfRule>
    <cfRule type="expression" dxfId="117" priority="150">
      <formula>#REF!="Change"</formula>
    </cfRule>
  </conditionalFormatting>
  <conditionalFormatting sqref="A214:A215">
    <cfRule type="expression" priority="140">
      <formula>#REF!=""</formula>
    </cfRule>
    <cfRule type="expression" dxfId="116" priority="141">
      <formula>#REF!="Add"</formula>
    </cfRule>
    <cfRule type="expression" dxfId="115" priority="142">
      <formula>#REF!="Remove"</formula>
    </cfRule>
    <cfRule type="expression" dxfId="114" priority="143">
      <formula>#REF!="Change"</formula>
    </cfRule>
  </conditionalFormatting>
  <conditionalFormatting sqref="A214:A215">
    <cfRule type="expression" priority="136">
      <formula>#REF!=""</formula>
    </cfRule>
    <cfRule type="expression" dxfId="113" priority="137">
      <formula>#REF!="Add"</formula>
    </cfRule>
    <cfRule type="expression" dxfId="112" priority="138">
      <formula>#REF!="Delete"</formula>
    </cfRule>
    <cfRule type="expression" dxfId="111" priority="139">
      <formula>#REF!="Change"</formula>
    </cfRule>
  </conditionalFormatting>
  <conditionalFormatting sqref="A214:A215">
    <cfRule type="expression" dxfId="110" priority="133">
      <formula>#REF!="Delete"</formula>
    </cfRule>
    <cfRule type="expression" dxfId="109" priority="134">
      <formula>#REF!="Add"</formula>
    </cfRule>
    <cfRule type="expression" dxfId="108" priority="135">
      <formula>#REF!="Change"</formula>
    </cfRule>
  </conditionalFormatting>
  <conditionalFormatting sqref="G214:G215">
    <cfRule type="expression" priority="129">
      <formula>#REF!=""</formula>
    </cfRule>
    <cfRule type="expression" dxfId="107" priority="130">
      <formula>#REF!="Add"</formula>
    </cfRule>
    <cfRule type="expression" dxfId="106" priority="131">
      <formula>#REF!="Remove"</formula>
    </cfRule>
    <cfRule type="expression" dxfId="105" priority="132">
      <formula>#REF!="Change"</formula>
    </cfRule>
  </conditionalFormatting>
  <conditionalFormatting sqref="G214:G215">
    <cfRule type="expression" priority="125">
      <formula>#REF!=""</formula>
    </cfRule>
    <cfRule type="expression" dxfId="104" priority="126">
      <formula>#REF!="Add"</formula>
    </cfRule>
    <cfRule type="expression" dxfId="103" priority="127">
      <formula>#REF!="Delete"</formula>
    </cfRule>
    <cfRule type="expression" dxfId="102" priority="128">
      <formula>#REF!="Change"</formula>
    </cfRule>
  </conditionalFormatting>
  <conditionalFormatting sqref="G214:G215">
    <cfRule type="expression" dxfId="101" priority="122">
      <formula>#REF!="Delete"</formula>
    </cfRule>
    <cfRule type="expression" dxfId="100" priority="123">
      <formula>#REF!="Add"</formula>
    </cfRule>
    <cfRule type="expression" dxfId="99" priority="124">
      <formula>#REF!="Change"</formula>
    </cfRule>
  </conditionalFormatting>
  <conditionalFormatting sqref="D214:E215">
    <cfRule type="expression" priority="118">
      <formula>#REF!=""</formula>
    </cfRule>
    <cfRule type="expression" dxfId="98" priority="119">
      <formula>#REF!="Add"</formula>
    </cfRule>
    <cfRule type="expression" dxfId="97" priority="120">
      <formula>#REF!="Delete"</formula>
    </cfRule>
    <cfRule type="expression" dxfId="96" priority="121">
      <formula>#REF!="Change"</formula>
    </cfRule>
  </conditionalFormatting>
  <conditionalFormatting sqref="D214:E215">
    <cfRule type="expression" priority="114">
      <formula>#REF!=""</formula>
    </cfRule>
    <cfRule type="expression" dxfId="95" priority="115">
      <formula>#REF!="Add"</formula>
    </cfRule>
    <cfRule type="expression" dxfId="94" priority="116">
      <formula>#REF!="Remove"</formula>
    </cfRule>
    <cfRule type="expression" dxfId="93" priority="117">
      <formula>#REF!="Change"</formula>
    </cfRule>
  </conditionalFormatting>
  <conditionalFormatting sqref="D214:E215">
    <cfRule type="expression" dxfId="92" priority="111">
      <formula>#REF!="Delete"</formula>
    </cfRule>
    <cfRule type="expression" dxfId="91" priority="112">
      <formula>#REF!="Add"</formula>
    </cfRule>
    <cfRule type="expression" dxfId="90" priority="113">
      <formula>#REF!="Change"</formula>
    </cfRule>
  </conditionalFormatting>
  <conditionalFormatting sqref="F214:F215">
    <cfRule type="expression" priority="107">
      <formula>#REF!=""</formula>
    </cfRule>
    <cfRule type="expression" dxfId="89" priority="108">
      <formula>#REF!="Add"</formula>
    </cfRule>
    <cfRule type="expression" dxfId="88" priority="109">
      <formula>#REF!="Remove"</formula>
    </cfRule>
    <cfRule type="expression" dxfId="87" priority="110">
      <formula>#REF!="Change"</formula>
    </cfRule>
  </conditionalFormatting>
  <conditionalFormatting sqref="F214:F215">
    <cfRule type="expression" priority="103">
      <formula>#REF!=""</formula>
    </cfRule>
    <cfRule type="expression" dxfId="86" priority="104">
      <formula>#REF!="Add"</formula>
    </cfRule>
    <cfRule type="expression" dxfId="85" priority="105">
      <formula>#REF!="Delete"</formula>
    </cfRule>
    <cfRule type="expression" dxfId="84" priority="106">
      <formula>#REF!="Change"</formula>
    </cfRule>
  </conditionalFormatting>
  <conditionalFormatting sqref="F214:F215">
    <cfRule type="expression" dxfId="83" priority="100">
      <formula>#REF!="Delete"</formula>
    </cfRule>
    <cfRule type="expression" dxfId="82" priority="101">
      <formula>#REF!="Add"</formula>
    </cfRule>
    <cfRule type="expression" dxfId="81" priority="102">
      <formula>#REF!="Change"</formula>
    </cfRule>
  </conditionalFormatting>
  <conditionalFormatting sqref="B214:B215">
    <cfRule type="expression" priority="96">
      <formula>#REF!=""</formula>
    </cfRule>
    <cfRule type="expression" dxfId="80" priority="97">
      <formula>#REF!="Add"</formula>
    </cfRule>
    <cfRule type="expression" dxfId="79" priority="98">
      <formula>#REF!="Delete"</formula>
    </cfRule>
    <cfRule type="expression" dxfId="78" priority="99">
      <formula>#REF!="Change"</formula>
    </cfRule>
  </conditionalFormatting>
  <conditionalFormatting sqref="B214:B215">
    <cfRule type="expression" priority="92">
      <formula>#REF!=""</formula>
    </cfRule>
    <cfRule type="expression" dxfId="77" priority="93">
      <formula>#REF!="Add"</formula>
    </cfRule>
    <cfRule type="expression" dxfId="76" priority="94">
      <formula>#REF!="Remove"</formula>
    </cfRule>
    <cfRule type="expression" dxfId="75" priority="95">
      <formula>#REF!="Change"</formula>
    </cfRule>
  </conditionalFormatting>
  <conditionalFormatting sqref="B214:B215">
    <cfRule type="expression" dxfId="74" priority="89">
      <formula>#REF!="Delete"</formula>
    </cfRule>
    <cfRule type="expression" dxfId="73" priority="90">
      <formula>#REF!="Add"</formula>
    </cfRule>
    <cfRule type="expression" dxfId="72" priority="91">
      <formula>#REF!="Change"</formula>
    </cfRule>
  </conditionalFormatting>
  <conditionalFormatting sqref="H214:H215">
    <cfRule type="expression" priority="85">
      <formula>#REF!=""</formula>
    </cfRule>
    <cfRule type="expression" dxfId="71" priority="86">
      <formula>#REF!="Add"</formula>
    </cfRule>
    <cfRule type="expression" dxfId="70" priority="87">
      <formula>#REF!="Delete"</formula>
    </cfRule>
    <cfRule type="expression" dxfId="69" priority="88">
      <formula>#REF!="Change"</formula>
    </cfRule>
  </conditionalFormatting>
  <conditionalFormatting sqref="H214:H215">
    <cfRule type="expression" priority="81">
      <formula>#REF!=""</formula>
    </cfRule>
    <cfRule type="expression" dxfId="68" priority="82">
      <formula>#REF!="Add"</formula>
    </cfRule>
    <cfRule type="expression" dxfId="67" priority="83">
      <formula>#REF!="Remove"</formula>
    </cfRule>
    <cfRule type="expression" dxfId="66" priority="84">
      <formula>#REF!="Change"</formula>
    </cfRule>
  </conditionalFormatting>
  <conditionalFormatting sqref="H214:H215">
    <cfRule type="expression" dxfId="65" priority="78">
      <formula>#REF!="Delete"</formula>
    </cfRule>
    <cfRule type="expression" dxfId="64" priority="79">
      <formula>#REF!="Add"</formula>
    </cfRule>
    <cfRule type="expression" dxfId="63" priority="80">
      <formula>#REF!="Change"</formula>
    </cfRule>
  </conditionalFormatting>
  <conditionalFormatting sqref="C133">
    <cfRule type="expression" priority="74">
      <formula>#REF!=""</formula>
    </cfRule>
    <cfRule type="expression" dxfId="62" priority="75">
      <formula>#REF!="Add"</formula>
    </cfRule>
    <cfRule type="expression" dxfId="61" priority="76">
      <formula>#REF!="Delete"</formula>
    </cfRule>
    <cfRule type="expression" dxfId="60" priority="77">
      <formula>#REF!="Change"</formula>
    </cfRule>
  </conditionalFormatting>
  <conditionalFormatting sqref="C133">
    <cfRule type="expression" priority="70">
      <formula>#REF!=""</formula>
    </cfRule>
    <cfRule type="expression" dxfId="59" priority="71">
      <formula>#REF!="Add"</formula>
    </cfRule>
    <cfRule type="expression" dxfId="58" priority="72">
      <formula>#REF!="Remove"</formula>
    </cfRule>
    <cfRule type="expression" dxfId="57" priority="73">
      <formula>#REF!="Change"</formula>
    </cfRule>
  </conditionalFormatting>
  <conditionalFormatting sqref="C133">
    <cfRule type="expression" dxfId="56" priority="67">
      <formula>#REF!="Delete"</formula>
    </cfRule>
    <cfRule type="expression" dxfId="55" priority="68">
      <formula>#REF!="Add"</formula>
    </cfRule>
    <cfRule type="expression" dxfId="54" priority="69">
      <formula>#REF!="Change"</formula>
    </cfRule>
  </conditionalFormatting>
  <conditionalFormatting sqref="C132">
    <cfRule type="expression" priority="63">
      <formula>#REF!=""</formula>
    </cfRule>
    <cfRule type="expression" dxfId="53" priority="64">
      <formula>#REF!="Add"</formula>
    </cfRule>
    <cfRule type="expression" dxfId="52" priority="65">
      <formula>#REF!="Delete"</formula>
    </cfRule>
    <cfRule type="expression" dxfId="51" priority="66">
      <formula>#REF!="Change"</formula>
    </cfRule>
  </conditionalFormatting>
  <conditionalFormatting sqref="C132">
    <cfRule type="expression" priority="59">
      <formula>#REF!=""</formula>
    </cfRule>
    <cfRule type="expression" dxfId="50" priority="60">
      <formula>#REF!="Add"</formula>
    </cfRule>
    <cfRule type="expression" dxfId="49" priority="61">
      <formula>#REF!="Remove"</formula>
    </cfRule>
    <cfRule type="expression" dxfId="48" priority="62">
      <formula>#REF!="Change"</formula>
    </cfRule>
  </conditionalFormatting>
  <conditionalFormatting sqref="C132">
    <cfRule type="expression" dxfId="47" priority="56">
      <formula>#REF!="Delete"</formula>
    </cfRule>
    <cfRule type="expression" dxfId="46" priority="57">
      <formula>#REF!="Add"</formula>
    </cfRule>
    <cfRule type="expression" dxfId="45" priority="58">
      <formula>#REF!="Change"</formula>
    </cfRule>
  </conditionalFormatting>
  <conditionalFormatting sqref="F132:F133">
    <cfRule type="expression" dxfId="44" priority="45">
      <formula>#REF!="Delete"</formula>
    </cfRule>
    <cfRule type="expression" dxfId="43" priority="46">
      <formula>#REF!="Add"</formula>
    </cfRule>
    <cfRule type="expression" dxfId="42" priority="47">
      <formula>#REF!="Change"</formula>
    </cfRule>
  </conditionalFormatting>
  <conditionalFormatting sqref="F132:F133">
    <cfRule type="expression" priority="52">
      <formula>#REF!=""</formula>
    </cfRule>
    <cfRule type="expression" dxfId="41" priority="53">
      <formula>#REF!="Add"</formula>
    </cfRule>
    <cfRule type="expression" dxfId="40" priority="54">
      <formula>#REF!="Remove"</formula>
    </cfRule>
    <cfRule type="expression" dxfId="39" priority="55">
      <formula>#REF!="Change"</formula>
    </cfRule>
  </conditionalFormatting>
  <conditionalFormatting sqref="F132:F133">
    <cfRule type="expression" priority="48">
      <formula>#REF!=""</formula>
    </cfRule>
    <cfRule type="expression" dxfId="38" priority="49">
      <formula>#REF!="Add"</formula>
    </cfRule>
    <cfRule type="expression" dxfId="37" priority="50">
      <formula>#REF!="Delete"</formula>
    </cfRule>
    <cfRule type="expression" dxfId="36" priority="51">
      <formula>#REF!="Change"</formula>
    </cfRule>
  </conditionalFormatting>
  <conditionalFormatting sqref="D132:D133">
    <cfRule type="expression" priority="41">
      <formula>#REF!=""</formula>
    </cfRule>
    <cfRule type="expression" dxfId="35" priority="42">
      <formula>#REF!="Add"</formula>
    </cfRule>
    <cfRule type="expression" dxfId="34" priority="43">
      <formula>#REF!="Delete"</formula>
    </cfRule>
    <cfRule type="expression" dxfId="33" priority="44">
      <formula>#REF!="Change"</formula>
    </cfRule>
  </conditionalFormatting>
  <conditionalFormatting sqref="D132:D133">
    <cfRule type="expression" priority="37">
      <formula>#REF!=""</formula>
    </cfRule>
    <cfRule type="expression" dxfId="32" priority="38">
      <formula>#REF!="Add"</formula>
    </cfRule>
    <cfRule type="expression" dxfId="31" priority="39">
      <formula>#REF!="Remove"</formula>
    </cfRule>
    <cfRule type="expression" dxfId="30" priority="40">
      <formula>#REF!="Change"</formula>
    </cfRule>
  </conditionalFormatting>
  <conditionalFormatting sqref="D132:D133">
    <cfRule type="expression" dxfId="29" priority="34">
      <formula>#REF!="Delete"</formula>
    </cfRule>
    <cfRule type="expression" dxfId="28" priority="35">
      <formula>#REF!="Add"</formula>
    </cfRule>
    <cfRule type="expression" dxfId="27" priority="36">
      <formula>#REF!="Change"</formula>
    </cfRule>
  </conditionalFormatting>
  <conditionalFormatting sqref="E132:E133">
    <cfRule type="expression" priority="30">
      <formula>#REF!=""</formula>
    </cfRule>
    <cfRule type="expression" dxfId="26" priority="31">
      <formula>#REF!="Add"</formula>
    </cfRule>
    <cfRule type="expression" dxfId="25" priority="32">
      <formula>#REF!="Delete"</formula>
    </cfRule>
    <cfRule type="expression" dxfId="24" priority="33">
      <formula>#REF!="Change"</formula>
    </cfRule>
  </conditionalFormatting>
  <conditionalFormatting sqref="E132:E133">
    <cfRule type="expression" priority="26">
      <formula>#REF!=""</formula>
    </cfRule>
    <cfRule type="expression" dxfId="23" priority="27">
      <formula>#REF!="Add"</formula>
    </cfRule>
    <cfRule type="expression" dxfId="22" priority="28">
      <formula>#REF!="Remove"</formula>
    </cfRule>
    <cfRule type="expression" dxfId="21" priority="29">
      <formula>#REF!="Change"</formula>
    </cfRule>
  </conditionalFormatting>
  <conditionalFormatting sqref="E132:E133">
    <cfRule type="expression" dxfId="20" priority="23">
      <formula>#REF!="Delete"</formula>
    </cfRule>
    <cfRule type="expression" dxfId="19" priority="24">
      <formula>#REF!="Add"</formula>
    </cfRule>
    <cfRule type="expression" dxfId="18" priority="25">
      <formula>#REF!="Change"</formula>
    </cfRule>
  </conditionalFormatting>
  <conditionalFormatting sqref="D74:E74">
    <cfRule type="expression" priority="19">
      <formula>#REF!=""</formula>
    </cfRule>
    <cfRule type="expression" dxfId="17" priority="20">
      <formula>#REF!="Add"</formula>
    </cfRule>
    <cfRule type="expression" dxfId="16" priority="21">
      <formula>#REF!="Delete"</formula>
    </cfRule>
    <cfRule type="expression" dxfId="15" priority="22">
      <formula>#REF!="Change"</formula>
    </cfRule>
  </conditionalFormatting>
  <conditionalFormatting sqref="D74:E74">
    <cfRule type="expression" priority="15">
      <formula>#REF!=""</formula>
    </cfRule>
    <cfRule type="expression" dxfId="14" priority="16">
      <formula>#REF!="Add"</formula>
    </cfRule>
    <cfRule type="expression" dxfId="13" priority="17">
      <formula>#REF!="Remove"</formula>
    </cfRule>
    <cfRule type="expression" dxfId="12" priority="18">
      <formula>#REF!="Change"</formula>
    </cfRule>
  </conditionalFormatting>
  <conditionalFormatting sqref="D74:E74">
    <cfRule type="expression" dxfId="11" priority="12">
      <formula>#REF!="Delete"</formula>
    </cfRule>
    <cfRule type="expression" dxfId="10" priority="13">
      <formula>#REF!="Add"</formula>
    </cfRule>
    <cfRule type="expression" dxfId="9" priority="14">
      <formula>#REF!="Change"</formula>
    </cfRule>
  </conditionalFormatting>
  <conditionalFormatting sqref="F74">
    <cfRule type="expression" priority="8">
      <formula>#REF!=""</formula>
    </cfRule>
    <cfRule type="expression" dxfId="8" priority="9">
      <formula>#REF!="Add"</formula>
    </cfRule>
    <cfRule type="expression" dxfId="7" priority="10">
      <formula>#REF!="Remove"</formula>
    </cfRule>
    <cfRule type="expression" dxfId="6" priority="11">
      <formula>#REF!="Change"</formula>
    </cfRule>
  </conditionalFormatting>
  <conditionalFormatting sqref="F74">
    <cfRule type="expression" priority="4">
      <formula>#REF!=""</formula>
    </cfRule>
    <cfRule type="expression" dxfId="5" priority="5">
      <formula>#REF!="Add"</formula>
    </cfRule>
    <cfRule type="expression" dxfId="4" priority="6">
      <formula>#REF!="Delete"</formula>
    </cfRule>
    <cfRule type="expression" dxfId="3" priority="7">
      <formula>#REF!="Change"</formula>
    </cfRule>
  </conditionalFormatting>
  <conditionalFormatting sqref="F74">
    <cfRule type="expression" dxfId="2" priority="1">
      <formula>#REF!="Delete"</formula>
    </cfRule>
    <cfRule type="expression" dxfId="1" priority="2">
      <formula>#REF!="Add"</formula>
    </cfRule>
    <cfRule type="expression" dxfId="0" priority="3">
      <formula>#REF!="Change"</formula>
    </cfRule>
  </conditionalFormatting>
  <pageMargins left="0.7" right="0.7" top="0.75" bottom="0.75" header="0.3" footer="0.3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PP</vt:lpstr>
      <vt:lpstr>'April PP'!Print_Area</vt:lpstr>
    </vt:vector>
  </TitlesOfParts>
  <Company>Edrington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Twomey, Michael</dc:creator>
  <cp:lastModifiedBy>Wright, Rebecca</cp:lastModifiedBy>
  <cp:lastPrinted>2018-10-04T15:09:18Z</cp:lastPrinted>
  <dcterms:created xsi:type="dcterms:W3CDTF">2018-10-04T15:07:26Z</dcterms:created>
  <dcterms:modified xsi:type="dcterms:W3CDTF">2020-03-06T16:37:27Z</dcterms:modified>
</cp:coreProperties>
</file>