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cardi-my.sharepoint.com/personal/rferrer_bacardi_com/Documents/Documents/"/>
    </mc:Choice>
  </mc:AlternateContent>
  <xr:revisionPtr revIDLastSave="55" documentId="8_{0C87B5D2-6AFF-4AA8-B6CB-943AB5CA5F5A}" xr6:coauthVersionLast="47" xr6:coauthVersionMax="47" xr10:uidLastSave="{C08C7C95-CB68-465A-ADA3-C0AEA3E4323F}"/>
  <bookViews>
    <workbookView xWindow="-120" yWindow="-120" windowWidth="29040" windowHeight="15840" xr2:uid="{00000000-000D-0000-FFFF-FFFF00000000}"/>
  </bookViews>
  <sheets>
    <sheet name="070124" sheetId="2" r:id="rId1"/>
  </sheets>
  <definedNames>
    <definedName name="_xlnm._FilterDatabase" localSheetId="0" hidden="1">'070124'!$A$2:$J$2</definedName>
    <definedName name="EV__LASTREFTIME__" hidden="1">40225.5075347222</definedName>
    <definedName name="_xlnm.Print_Area" localSheetId="0">'070124'!$C$1:$G$174</definedName>
    <definedName name="_xlnm.Print_Titles" localSheetId="0">'070124'!$1:$2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2" l="1"/>
  <c r="G103" i="2"/>
  <c r="G232" i="2"/>
  <c r="G76" i="2"/>
  <c r="G312" i="2"/>
  <c r="G31" i="2"/>
  <c r="G30" i="2"/>
  <c r="G78" i="2" l="1"/>
  <c r="G61" i="2"/>
  <c r="G270" i="2"/>
  <c r="G269" i="2"/>
  <c r="G268" i="2"/>
  <c r="G267" i="2"/>
  <c r="G266" i="2"/>
  <c r="G263" i="2"/>
  <c r="G264" i="2"/>
  <c r="G265" i="2"/>
  <c r="G96" i="2" l="1"/>
  <c r="G302" i="2"/>
  <c r="G197" i="2"/>
  <c r="G196" i="2"/>
  <c r="G97" i="2"/>
  <c r="G101" i="2"/>
  <c r="G75" i="2" l="1"/>
  <c r="G83" i="2"/>
  <c r="G281" i="2"/>
  <c r="G224" i="2"/>
  <c r="G86" i="2"/>
  <c r="G100" i="2"/>
  <c r="G338" i="2"/>
  <c r="G228" i="2"/>
  <c r="G29" i="2"/>
  <c r="G185" i="2"/>
  <c r="G128" i="2"/>
  <c r="G74" i="2"/>
  <c r="G64" i="2"/>
  <c r="G204" i="2"/>
  <c r="G335" i="2"/>
  <c r="G257" i="2"/>
  <c r="G256" i="2"/>
  <c r="G162" i="2"/>
  <c r="G161" i="2"/>
  <c r="G295" i="2"/>
  <c r="G294" i="2"/>
  <c r="G79" i="2"/>
  <c r="G184" i="2"/>
  <c r="G337" i="2"/>
  <c r="G231" i="2"/>
  <c r="G262" i="2"/>
  <c r="G223" i="2"/>
  <c r="G336" i="2"/>
  <c r="G334" i="2"/>
  <c r="G213" i="2"/>
  <c r="G93" i="2"/>
  <c r="G183" i="2"/>
  <c r="G186" i="2"/>
  <c r="G81" i="2"/>
  <c r="G85" i="2"/>
  <c r="G181" i="2"/>
  <c r="G124" i="2" l="1"/>
  <c r="G206" i="2"/>
  <c r="G152" i="2"/>
  <c r="G246" i="2"/>
  <c r="G122" i="2"/>
  <c r="G39" i="2" l="1"/>
  <c r="G230" i="2" l="1"/>
  <c r="G119" i="2" l="1"/>
  <c r="G117" i="2"/>
  <c r="G237" i="2"/>
  <c r="G153" i="2"/>
  <c r="G182" i="2"/>
  <c r="G160" i="2" l="1"/>
  <c r="G157" i="2" l="1"/>
  <c r="G158" i="2"/>
  <c r="G159" i="2"/>
  <c r="G199" i="2" l="1"/>
  <c r="G84" i="2" l="1"/>
  <c r="G82" i="2"/>
  <c r="G254" i="2" l="1"/>
  <c r="G255" i="2"/>
  <c r="G253" i="2"/>
  <c r="G227" i="2" l="1"/>
  <c r="G226" i="2"/>
  <c r="G225" i="2"/>
  <c r="G216" i="2" l="1"/>
  <c r="G324" i="2" l="1"/>
  <c r="G327" i="2"/>
  <c r="G135" i="2"/>
  <c r="G110" i="2" l="1"/>
  <c r="G320" i="2" l="1"/>
  <c r="G318" i="2"/>
  <c r="G317" i="2" l="1"/>
  <c r="G319" i="2"/>
  <c r="G15" i="2" l="1"/>
  <c r="G125" i="2" l="1"/>
  <c r="G298" i="2" l="1"/>
  <c r="G127" i="2" l="1"/>
  <c r="G126" i="2"/>
  <c r="G293" i="2" l="1"/>
  <c r="G291" i="2"/>
  <c r="G147" i="2" l="1"/>
  <c r="G9" i="2" l="1"/>
  <c r="G20" i="2"/>
  <c r="G17" i="2"/>
  <c r="G46" i="2"/>
  <c r="G38" i="2"/>
  <c r="G56" i="2"/>
  <c r="G49" i="2"/>
  <c r="G37" i="2"/>
  <c r="G7" i="2"/>
  <c r="G8" i="2"/>
  <c r="G21" i="2"/>
  <c r="G57" i="2"/>
  <c r="G50" i="2"/>
  <c r="G33" i="2"/>
  <c r="G32" i="2"/>
  <c r="G53" i="2"/>
  <c r="G47" i="2"/>
  <c r="G42" i="2"/>
  <c r="G45" i="2"/>
  <c r="G12" i="2"/>
  <c r="G60" i="2"/>
  <c r="G62" i="2"/>
  <c r="G48" i="2"/>
  <c r="G52" i="2"/>
  <c r="G13" i="2"/>
  <c r="G28" i="2"/>
  <c r="G51" i="2"/>
  <c r="G63" i="2"/>
  <c r="G41" i="2"/>
  <c r="G10" i="2"/>
  <c r="G22" i="2"/>
  <c r="G18" i="2"/>
  <c r="G40" i="2"/>
  <c r="G59" i="2"/>
  <c r="G69" i="2"/>
  <c r="G68" i="2"/>
  <c r="G66" i="2"/>
  <c r="G27" i="2"/>
  <c r="G26" i="2"/>
  <c r="G25" i="2"/>
  <c r="G24" i="2"/>
  <c r="G67" i="2"/>
  <c r="G65" i="2"/>
  <c r="G43" i="2"/>
  <c r="G44" i="2"/>
  <c r="G11" i="2"/>
  <c r="G23" i="2"/>
  <c r="G14" i="2"/>
  <c r="G19" i="2"/>
  <c r="G58" i="2"/>
  <c r="G16" i="2"/>
  <c r="G54" i="2"/>
  <c r="G55" i="2"/>
  <c r="G70" i="2"/>
  <c r="G71" i="2"/>
  <c r="G72" i="2"/>
  <c r="G73" i="2"/>
  <c r="G36" i="2"/>
  <c r="G35" i="2"/>
  <c r="G290" i="2" l="1"/>
  <c r="G168" i="2" l="1"/>
  <c r="G209" i="2" l="1"/>
  <c r="G229" i="2" l="1"/>
  <c r="G210" i="2" l="1"/>
  <c r="G236" i="2" l="1"/>
  <c r="G212" i="2"/>
  <c r="G180" i="2"/>
  <c r="G166" i="2"/>
  <c r="G171" i="2"/>
  <c r="G148" i="2"/>
  <c r="G146" i="2"/>
  <c r="G151" i="2"/>
  <c r="G143" i="2"/>
  <c r="G139" i="2"/>
  <c r="G200" i="2" l="1"/>
  <c r="G150" i="2" l="1"/>
  <c r="G243" i="2" l="1"/>
  <c r="G282" i="2" l="1"/>
  <c r="G205" i="2"/>
  <c r="G249" i="2" l="1"/>
  <c r="G174" i="2" l="1"/>
  <c r="G5" i="2" l="1"/>
  <c r="G6" i="2"/>
  <c r="G3" i="2"/>
  <c r="G77" i="2"/>
  <c r="G80" i="2"/>
  <c r="G276" i="2"/>
  <c r="G277" i="2"/>
  <c r="G278" i="2"/>
  <c r="G275" i="2"/>
  <c r="G102" i="2"/>
  <c r="G106" i="2"/>
  <c r="G104" i="2"/>
  <c r="G105" i="2"/>
  <c r="G121" i="2"/>
  <c r="G123" i="2"/>
  <c r="G120" i="2"/>
  <c r="G141" i="2"/>
  <c r="G142" i="2"/>
  <c r="G140" i="2"/>
  <c r="G144" i="2"/>
  <c r="G149" i="2"/>
  <c r="G145" i="2"/>
  <c r="G156" i="2"/>
  <c r="G154" i="2"/>
  <c r="G155" i="2"/>
  <c r="G163" i="2"/>
  <c r="G164" i="2"/>
  <c r="G165" i="2"/>
  <c r="G170" i="2"/>
  <c r="G172" i="2"/>
  <c r="G173" i="2"/>
  <c r="G175" i="2"/>
  <c r="G176" i="2"/>
  <c r="G169" i="2"/>
  <c r="G167" i="2"/>
  <c r="G177" i="2"/>
  <c r="G179" i="2"/>
  <c r="G178" i="2"/>
  <c r="G191" i="2"/>
  <c r="G190" i="2"/>
  <c r="G189" i="2"/>
  <c r="G188" i="2"/>
  <c r="G187" i="2"/>
  <c r="G194" i="2"/>
  <c r="G192" i="2"/>
  <c r="G193" i="2"/>
  <c r="G214" i="2"/>
  <c r="G201" i="2"/>
  <c r="G202" i="2"/>
  <c r="G203" i="2"/>
  <c r="G207" i="2"/>
  <c r="G208" i="2"/>
  <c r="G211" i="2"/>
  <c r="G215" i="2"/>
  <c r="G217" i="2"/>
  <c r="G218" i="2"/>
  <c r="G219" i="2"/>
  <c r="G220" i="2"/>
  <c r="G221" i="2"/>
  <c r="G222" i="2"/>
  <c r="G239" i="2"/>
  <c r="G248" i="2"/>
  <c r="G240" i="2"/>
  <c r="G241" i="2"/>
  <c r="G242" i="2"/>
  <c r="G247" i="2"/>
  <c r="G245" i="2"/>
  <c r="G244" i="2"/>
  <c r="G250" i="2"/>
  <c r="G252" i="2"/>
  <c r="G251" i="2"/>
  <c r="G325" i="2"/>
  <c r="G322" i="2"/>
  <c r="G323" i="2"/>
  <c r="G326" i="2"/>
  <c r="G328" i="2"/>
  <c r="G321" i="2"/>
  <c r="G329" i="2"/>
  <c r="G330" i="2"/>
  <c r="G108" i="2"/>
  <c r="G107" i="2"/>
  <c r="G109" i="2"/>
  <c r="G113" i="2"/>
  <c r="G87" i="2"/>
  <c r="G88" i="2"/>
  <c r="G89" i="2"/>
  <c r="G90" i="2"/>
  <c r="G91" i="2"/>
  <c r="G92" i="2"/>
  <c r="G296" i="2"/>
  <c r="G297" i="2"/>
  <c r="G280" i="2"/>
  <c r="G279" i="2"/>
  <c r="G133" i="2"/>
  <c r="G138" i="2"/>
  <c r="G137" i="2"/>
  <c r="G134" i="2"/>
  <c r="G136" i="2"/>
  <c r="G283" i="2"/>
  <c r="G284" i="2"/>
  <c r="G285" i="2"/>
  <c r="G286" i="2"/>
  <c r="G288" i="2"/>
  <c r="G292" i="2"/>
  <c r="G289" i="2"/>
  <c r="G130" i="2"/>
  <c r="G114" i="2"/>
  <c r="G118" i="2"/>
  <c r="G116" i="2"/>
  <c r="G115" i="2"/>
  <c r="G233" i="2"/>
  <c r="G234" i="2"/>
  <c r="G235" i="2"/>
  <c r="G316" i="2"/>
  <c r="G314" i="2"/>
  <c r="G313" i="2"/>
  <c r="G315" i="2"/>
  <c r="G287" i="2"/>
  <c r="G112" i="2"/>
  <c r="G111" i="2"/>
  <c r="G195" i="2"/>
  <c r="G198" i="2"/>
  <c r="G131" i="2"/>
  <c r="G132" i="2"/>
  <c r="G272" i="2"/>
  <c r="G271" i="2"/>
  <c r="G274" i="2"/>
  <c r="G273" i="2"/>
  <c r="G95" i="2"/>
  <c r="G94" i="2"/>
  <c r="G98" i="2"/>
  <c r="G259" i="2"/>
  <c r="G258" i="2"/>
  <c r="G261" i="2"/>
  <c r="G260" i="2"/>
  <c r="G129" i="2"/>
  <c r="G303" i="2"/>
  <c r="G300" i="2"/>
  <c r="G301" i="2"/>
  <c r="G308" i="2"/>
  <c r="G310" i="2"/>
  <c r="G309" i="2"/>
  <c r="G307" i="2"/>
  <c r="G306" i="2"/>
  <c r="G304" i="2"/>
  <c r="G305" i="2"/>
  <c r="G311" i="2"/>
  <c r="G299" i="2"/>
  <c r="G333" i="2"/>
  <c r="G331" i="2"/>
  <c r="G332" i="2"/>
  <c r="G238" i="2" l="1"/>
  <c r="G4" i="2" l="1"/>
</calcChain>
</file>

<file path=xl/sharedStrings.xml><?xml version="1.0" encoding="utf-8"?>
<sst xmlns="http://schemas.openxmlformats.org/spreadsheetml/2006/main" count="414" uniqueCount="414">
  <si>
    <t>IPC</t>
  </si>
  <si>
    <t>PATRON#</t>
  </si>
  <si>
    <t>PRODUCT/SIZE</t>
  </si>
  <si>
    <t>DI PRICE</t>
  </si>
  <si>
    <t>FET</t>
  </si>
  <si>
    <t>WHSE CHARGE</t>
  </si>
  <si>
    <t>FOB JAX</t>
  </si>
  <si>
    <t>1 L/12 ct Citronge Orange Liqueur</t>
  </si>
  <si>
    <t>1.75L/3ct Patrón Añejo Tequila</t>
  </si>
  <si>
    <t>1.75L/3ct Patrón Reposado Tequila</t>
  </si>
  <si>
    <t>1.75L/3ct Patrón Silver Tequila</t>
  </si>
  <si>
    <t>1.75L/3ct Patrón Silver Tequila (Co Pack)</t>
  </si>
  <si>
    <t>1.75L/3ct Platinum Tequila</t>
  </si>
  <si>
    <t>1.75L/6ct Patrón Silver Tequila</t>
  </si>
  <si>
    <t>1-750 Patron Silver/1-375 Anejo/1-375 Reposado/1-375 Extra Anejo Variety Pack (2 packs per case)</t>
  </si>
  <si>
    <t>200ml/12ct Patrón Añejo Tequila</t>
  </si>
  <si>
    <t>200ml/12ct Patrón Reposado Tequila</t>
  </si>
  <si>
    <t>200ml/12ct Patrón Silver Tequila</t>
  </si>
  <si>
    <t>375ml/12 ct Patrón Añejo Tequila</t>
  </si>
  <si>
    <t>375ml/12ct Patrón Extra Añejo Tequila</t>
  </si>
  <si>
    <t>375ml/12ct Patrón Reposado Tequila</t>
  </si>
  <si>
    <t>375ml/12ct Patrón Silver Tequila</t>
  </si>
  <si>
    <t>375ml/12ct Pyrat XO Reserve Rum</t>
  </si>
  <si>
    <t>375ml/12ct Roca Patrón 4 A/4 R/4 S Tequila</t>
  </si>
  <si>
    <t>375ml/12ct Roca Patrón Añejo Tequila</t>
  </si>
  <si>
    <t>375ml/12ct Roca Patrón Reposado Tequila</t>
  </si>
  <si>
    <t>375ml/12ct Roca Patrón Silver Tequila</t>
  </si>
  <si>
    <t>375ml/6ct Platinum Tequila</t>
  </si>
  <si>
    <t>42 Below Vodka 175</t>
  </si>
  <si>
    <t>42 Below Vodka 50</t>
  </si>
  <si>
    <t>42 Below Vodka 750</t>
  </si>
  <si>
    <t>42 Below Vodka LTR</t>
  </si>
  <si>
    <t>50ml/10-6pk Patrón Añejo Tequila</t>
  </si>
  <si>
    <t>50ml/10-6pk Patrón Reposado Tequila</t>
  </si>
  <si>
    <t>50ml/10-6pk Patrón Silver Tequila</t>
  </si>
  <si>
    <t>50ml/15-4pk Variety Pack (A/R/S/XO)</t>
  </si>
  <si>
    <t>50ml/20-3 pk Patrón Añejo/Repo/Silver Tequila</t>
  </si>
  <si>
    <t>750ml/12 ct Citronge Orange Liqueur</t>
  </si>
  <si>
    <t xml:space="preserve">750ml/12 ct Patrón Añejo Tequila Barrel Select </t>
  </si>
  <si>
    <t xml:space="preserve">750ml/12 ct Patrón Añejo Tequila </t>
  </si>
  <si>
    <t xml:space="preserve">750ml/12ct Patrón Reposado Barrel Select </t>
  </si>
  <si>
    <t>750ml/12ct Patrón Reposado Tequila</t>
  </si>
  <si>
    <t xml:space="preserve">750ml/12ct Patrón Silver Chinese New Year Tin </t>
  </si>
  <si>
    <t>750ml/12ct Patrón Silver Tequila</t>
  </si>
  <si>
    <t>750ml/12ct Patrón Silver Tequila Bar Pack</t>
  </si>
  <si>
    <t xml:space="preserve">750ml/12ct Patrón Silver Tequila Mexican Tin </t>
  </si>
  <si>
    <t>750ml/1ct Extra Añejo/100ml/1ct Orange Liq.-GDT (2Gl./2Cand)</t>
  </si>
  <si>
    <t>750ml/2-4ct Patrón Silver(2), Añejo(1) &amp; Citr. 375ml 2019</t>
  </si>
  <si>
    <t>750ml/3ct Gran Patrón Burdeos Tequila</t>
  </si>
  <si>
    <t>750ml/3ct Patrón Extra Añejo 10 Años Tequila</t>
  </si>
  <si>
    <t>750ml/3ct Platinum Tequila</t>
  </si>
  <si>
    <t>750ml/3ct Platinum Tequila Bar Pack</t>
  </si>
  <si>
    <t>750ml/4ct Gran Patron Piedra</t>
  </si>
  <si>
    <t>750ml/4ct Gran Patron Smoky</t>
  </si>
  <si>
    <t>750ml/4ct Gran Patron Smoky Bar Pack</t>
  </si>
  <si>
    <t>750ml/6ct Patrón Añejo Bar Pack</t>
  </si>
  <si>
    <t>750ml/6ct Patrón Extra Añejo Tequila</t>
  </si>
  <si>
    <t>750ml/6ct Patrón Limited Edition Estate Release Tequila</t>
  </si>
  <si>
    <t>750ml/6ct Patrón Reposado Bar Pack</t>
  </si>
  <si>
    <t>750ml/6ct Patrón Reposado Tequila w/Tiki</t>
  </si>
  <si>
    <t>750ml/6ct Pyrat XO Reserve - Holiday 2019</t>
  </si>
  <si>
    <t>750ml/6ct Pyrat XO Reserve Rum</t>
  </si>
  <si>
    <t>750ml/6ct Roca Patrón Añejo Barrel Select Bar Pack</t>
  </si>
  <si>
    <t>750ml/6ct Roca Patrón Añejo Tequila</t>
  </si>
  <si>
    <t>750ml/6ct Roca Patrón Reposado Barrel Select Bar Pack</t>
  </si>
  <si>
    <t>750ml/6ct Roca Patrón Reposado Tequila</t>
  </si>
  <si>
    <t>750ml/6ct Roca Patrón Silver Tequila</t>
  </si>
  <si>
    <t>750ml/6ct Ultimat Vodka</t>
  </si>
  <si>
    <t>750ml/6ct XO Cafe Liqueur Bar Pack</t>
  </si>
  <si>
    <t>750ml/6ct XO Cafe Liqueur Carton</t>
  </si>
  <si>
    <t>750ml12ct Patrón Silver Tequila CNY 20 (US-959653)</t>
  </si>
  <si>
    <t>Aberfeldy 12 750ml (Regular &amp; Golden Brick Tin)</t>
  </si>
  <si>
    <t>Aberfeldy 18 750ml</t>
  </si>
  <si>
    <t>Aberfeldy 20 750ml</t>
  </si>
  <si>
    <t>All Flavor Rums_175</t>
  </si>
  <si>
    <t>BURD-0009</t>
  </si>
  <si>
    <t>All Flavor Rums_LTR</t>
  </si>
  <si>
    <t>All Flavor Rums_750</t>
  </si>
  <si>
    <t>All Flavor Rums_200</t>
  </si>
  <si>
    <t>All Flavor Rums_375</t>
  </si>
  <si>
    <t xml:space="preserve">All Flavor Rums_50 </t>
  </si>
  <si>
    <t>Angel's Envy  Cask Strength 750/3</t>
  </si>
  <si>
    <t>Angel's Envy  Core 750/6</t>
  </si>
  <si>
    <t>Angel's Envy  Rye750/6</t>
  </si>
  <si>
    <t>B&amp;B/Benedictine_750</t>
  </si>
  <si>
    <t>B&amp;B/Benedictine_LTR</t>
  </si>
  <si>
    <t>B&amp;B_50- 48PK</t>
  </si>
  <si>
    <t>Bacardi Anejo Cuatro 750/12</t>
  </si>
  <si>
    <t>Bacardi Anejo Cuatro Ltr/6</t>
  </si>
  <si>
    <t>-</t>
  </si>
  <si>
    <t>Bacardi Gran Reserva Diez 750/6</t>
  </si>
  <si>
    <t>Bacardi Gran Reserva 16 YR LT/6</t>
  </si>
  <si>
    <t>Bacardi Gran Reserva Maestro 750/12</t>
  </si>
  <si>
    <t>Bacardi Gran Reserva Maestro Liter/6</t>
  </si>
  <si>
    <t>Bacardi Heritage Pack 750</t>
  </si>
  <si>
    <t>Bacardi Spiced Rum_175 (Regular &amp; PET)</t>
  </si>
  <si>
    <t>Bacardi Spiced Rum_200</t>
  </si>
  <si>
    <t>Bacardi Spiced Rum_375</t>
  </si>
  <si>
    <t>Bacardi Spiced Rum_50</t>
  </si>
  <si>
    <t>Bacardi Spiced Rum_750 (Regular, PET)</t>
  </si>
  <si>
    <t>Bacardi Spiced Rum_Liter</t>
  </si>
  <si>
    <t>Bacardi Ocho 50ml</t>
  </si>
  <si>
    <t>Bacardi Ocho 750ml</t>
  </si>
  <si>
    <t>Bacardi Ocho LTR/6</t>
  </si>
  <si>
    <t>Bacardi Ocho 750/12 Sherry Cask</t>
  </si>
  <si>
    <t>Bacardi Ready to Drink (All Flavors) 355ML &amp; Multi Pack 355ML</t>
  </si>
  <si>
    <t>Bacardi Ready to Serve Cocktails (All Flavors) 1.75L</t>
  </si>
  <si>
    <t>Bacardi Ready to Serve Cocktails (All Flavors) 750</t>
  </si>
  <si>
    <t>Bacardi Reserva Limitada 750/6</t>
  </si>
  <si>
    <t>Bacardi Superior 1909 750ML/6</t>
  </si>
  <si>
    <t>Banks 5 Rum 750/6</t>
  </si>
  <si>
    <t>Banks 7 Rum 750/6</t>
  </si>
  <si>
    <t xml:space="preserve">Black 175 </t>
  </si>
  <si>
    <t>Black 200/48</t>
  </si>
  <si>
    <t>Black 200/24</t>
  </si>
  <si>
    <t>Black 375/24</t>
  </si>
  <si>
    <t>Black LT</t>
  </si>
  <si>
    <t xml:space="preserve">Black750 </t>
  </si>
  <si>
    <t>Bombay Gin 175ml</t>
  </si>
  <si>
    <t>Bombay Gin 200ml</t>
  </si>
  <si>
    <t>Bombay Gin 375ml/12</t>
  </si>
  <si>
    <t>Bombay Gin 50ml</t>
  </si>
  <si>
    <t>Bombay Gin 750ml</t>
  </si>
  <si>
    <t>Bombay Gin LTR</t>
  </si>
  <si>
    <t>Bombay Saphire 175ml</t>
  </si>
  <si>
    <t>Bombay Saphire 200ml</t>
  </si>
  <si>
    <t xml:space="preserve">Bombay Saphire 375/6 ml with Fever Tree Aromatc Tonic </t>
  </si>
  <si>
    <t>Bombay Saphire 375ml</t>
  </si>
  <si>
    <t>Bombay Saphire 50ml/120</t>
  </si>
  <si>
    <t>Bombay Saphire 50ml/96 (New Pack)</t>
  </si>
  <si>
    <t xml:space="preserve">Bombay Saphire 750ml </t>
  </si>
  <si>
    <t>Bombay Saphire 750ml  with Bramble HH</t>
  </si>
  <si>
    <t>Bombay Saphire East  LTR</t>
  </si>
  <si>
    <t>Bombay Saphire East 750ml</t>
  </si>
  <si>
    <t>Bombay Saphire LTR</t>
  </si>
  <si>
    <t>Bombay Bramble LTR/6</t>
  </si>
  <si>
    <t>Bombay Bramble 750/6</t>
  </si>
  <si>
    <t>Bombay Bramble 50/96</t>
  </si>
  <si>
    <t>Bombay Sapphire (All Flavors Ready to Drink Cans) 50/6*4 (24)</t>
  </si>
  <si>
    <t>Castillo 175- Silver/Gold/Spiced</t>
  </si>
  <si>
    <t>Castillo 750- Silver/Gold/Spiced</t>
  </si>
  <si>
    <t>Castillo ltr- Silver/Gold/Spiced</t>
  </si>
  <si>
    <t>Cazadores Anejo Cristalino 750/6</t>
  </si>
  <si>
    <t>Cazadores Blanco 375</t>
  </si>
  <si>
    <t>Cazadores Extra Anejo 750/6</t>
  </si>
  <si>
    <t>Cazadores Reposado 175</t>
  </si>
  <si>
    <t>Cazadores Reposado 375</t>
  </si>
  <si>
    <t>Cazadores Reposado 50</t>
  </si>
  <si>
    <t xml:space="preserve">Cazadores Reposado 750 </t>
  </si>
  <si>
    <t>Cazadores Reposado LTR</t>
  </si>
  <si>
    <t xml:space="preserve">Cazadores Reposado Reservado 750 </t>
  </si>
  <si>
    <t>CazadoresBlanco 175</t>
  </si>
  <si>
    <t>CazadoresBlanco ltr</t>
  </si>
  <si>
    <t>Cazadores RTD Cans (All Flavors) 355 (6*4)</t>
  </si>
  <si>
    <t>Corzo Anejo 375/12</t>
  </si>
  <si>
    <t>Corzo Anejo 50ml</t>
  </si>
  <si>
    <t>Corzo Anejo750/6</t>
  </si>
  <si>
    <t>Corzo Reposado 50ml</t>
  </si>
  <si>
    <t>Corzo Reposado375/12</t>
  </si>
  <si>
    <t>Corzo Reposado750/6</t>
  </si>
  <si>
    <t>Corzo Silver 375/12</t>
  </si>
  <si>
    <t>Corzo Silver 50ml</t>
  </si>
  <si>
    <t>Corzo Silver750/6</t>
  </si>
  <si>
    <t>Craigellachie 13 Yr Single Malt 750/6</t>
  </si>
  <si>
    <t>Craigellachie 23 Yr Single Malt 750/6</t>
  </si>
  <si>
    <t>Craigellachie 24 Yr Single Malt 750/6</t>
  </si>
  <si>
    <t>Craigellachie 33 Yr Single Malt 750/6</t>
  </si>
  <si>
    <t>Dewars 12yrs 175-80 proof</t>
  </si>
  <si>
    <t>Dewars 12yrs 375-80 proof</t>
  </si>
  <si>
    <t>Dewars 12yrs 50-80 proof</t>
  </si>
  <si>
    <t>Dewars 12yrs 750/6  with Fever Tree Ginger Ale</t>
  </si>
  <si>
    <t>Dewars 12 Yr 750/6 with Dewars 15YR &amp; 18 YR HH 50ml</t>
  </si>
  <si>
    <t>Dewars 12yrs 750-80 proof</t>
  </si>
  <si>
    <t>Dewars 12yrs LTR-80 proof</t>
  </si>
  <si>
    <t xml:space="preserve">Dewars 15 Yr Reserve 1.75/6 </t>
  </si>
  <si>
    <t xml:space="preserve">Dewars 15 Yr Reserve 750/6 </t>
  </si>
  <si>
    <t>Dewars 18 Yr Reserve 750/6</t>
  </si>
  <si>
    <t>Dewars Caribbean Smooth 750/6</t>
  </si>
  <si>
    <t>Dewars Signature 25 YR 750/6</t>
  </si>
  <si>
    <t>Dewars White Label 175</t>
  </si>
  <si>
    <t>Dewars White Label 175 with Dewar's 12 50ml HH</t>
  </si>
  <si>
    <t>Dewars White Label 200</t>
  </si>
  <si>
    <t>Dewars White Label 375</t>
  </si>
  <si>
    <t>Dewars White Label 50</t>
  </si>
  <si>
    <t>ANES-0003</t>
  </si>
  <si>
    <t>Dewars White Label 750</t>
  </si>
  <si>
    <t>ANES-0007</t>
  </si>
  <si>
    <t>Dewars White Label LTR</t>
  </si>
  <si>
    <t>ANES-0028</t>
  </si>
  <si>
    <t>Dewars White Label Trans.50/120</t>
  </si>
  <si>
    <t>Dewars Double Double 21  375/6</t>
  </si>
  <si>
    <t>Dewars Douebl Double 27 375/6</t>
  </si>
  <si>
    <t>Dewars Double Double 32 375/6</t>
  </si>
  <si>
    <t>Dewars Japenses Smooth 750/6</t>
  </si>
  <si>
    <t>ANES-0062</t>
  </si>
  <si>
    <t>Dusse  VSOP 750/6</t>
  </si>
  <si>
    <t>ANES-0076</t>
  </si>
  <si>
    <t xml:space="preserve">Dusse 375 VSOP/12 </t>
  </si>
  <si>
    <t>ANES-0082</t>
  </si>
  <si>
    <t>Dusse VSOP 200/24</t>
  </si>
  <si>
    <t>ANES-0084</t>
  </si>
  <si>
    <t>D'USSE 50YO ANNIVERSARY 750/1</t>
  </si>
  <si>
    <t>CITL-0001</t>
  </si>
  <si>
    <t>Grey Goose 175/3  Soda Cans &amp; Lids / 2 Glass Pack (Holiday VAP)</t>
  </si>
  <si>
    <t>CITL-0002</t>
  </si>
  <si>
    <t>Grey Goose 175/6</t>
  </si>
  <si>
    <t>CITL-0005</t>
  </si>
  <si>
    <t>Grey Goose 200/12</t>
  </si>
  <si>
    <t>CITM-0001</t>
  </si>
  <si>
    <t>Grey Goose 375/12</t>
  </si>
  <si>
    <t>CITM-0003</t>
  </si>
  <si>
    <t>Grey Goose 50/120 (All Flavors)</t>
  </si>
  <si>
    <t>CITP-0002</t>
  </si>
  <si>
    <t>Grey Goose 50/96 (All Flavors)</t>
  </si>
  <si>
    <t>CITP-0003</t>
  </si>
  <si>
    <t>Grey Goose 750/12  ( Original Only )</t>
  </si>
  <si>
    <t>CITS-0008</t>
  </si>
  <si>
    <t>Grey Goose 750/12 (NEOPrene Pack )</t>
  </si>
  <si>
    <t>CITS-0009</t>
  </si>
  <si>
    <t>Grey Goose 750/6 (Flavors)</t>
  </si>
  <si>
    <t>CITS-0010</t>
  </si>
  <si>
    <t>CITS-0026</t>
  </si>
  <si>
    <t>Grey Goose Ducasse 750/6</t>
  </si>
  <si>
    <t>EXANE-0005</t>
  </si>
  <si>
    <t>Grey Goose LTR/6 (All Flavors &amp; US OPEN Bottle)</t>
  </si>
  <si>
    <t>EXANE-0008</t>
  </si>
  <si>
    <t>Grey Goose VX 750/4 Gift</t>
  </si>
  <si>
    <t>EXANE-0016</t>
  </si>
  <si>
    <t>Grey Goose VX LTR/6</t>
  </si>
  <si>
    <t>Grey Goose Essences (Strawberry &amp; Lemongrass,Watermelon &amp; Basil, White Peach &amp; Rosemary) Lt/6</t>
  </si>
  <si>
    <t>Grey Goose Essences (Strawberry &amp; Lemongrass,Watermelon &amp; Basil, White Peach &amp; Rosemary) 750/6</t>
  </si>
  <si>
    <t>Grey Goose Essences (Strawberry &amp; Lemongrass,Watermelon &amp; Basil, White Peach &amp; Rosemary) 50/96</t>
  </si>
  <si>
    <t>MINI-0002</t>
  </si>
  <si>
    <t>Havana Club Blanco 50/120</t>
  </si>
  <si>
    <t>MINI-0004</t>
  </si>
  <si>
    <t>Havana Club Blanco 750/12</t>
  </si>
  <si>
    <t>MINI-0006</t>
  </si>
  <si>
    <t>Havana Club Clasico 50/120</t>
  </si>
  <si>
    <t>MINI-0014</t>
  </si>
  <si>
    <t>Havana Club Clasico 750/12</t>
  </si>
  <si>
    <t>PDRA-0001</t>
  </si>
  <si>
    <t xml:space="preserve">Leblon Cachaca 750/6 </t>
  </si>
  <si>
    <t>PKGF-0192</t>
  </si>
  <si>
    <t>Leblon Cachaca LT/6</t>
  </si>
  <si>
    <t>PKGF-0251</t>
  </si>
  <si>
    <t>Leblon Cedilla 750/6</t>
  </si>
  <si>
    <t>PKGF-0254</t>
  </si>
  <si>
    <t>Leblon Reserva Especial 375/6</t>
  </si>
  <si>
    <t>PKGF-0267</t>
  </si>
  <si>
    <t>M&amp;R Ambrato 750/6</t>
  </si>
  <si>
    <t>PKGF-0268</t>
  </si>
  <si>
    <t>M&amp;R Bitter 750/6</t>
  </si>
  <si>
    <t>PKGF-0269</t>
  </si>
  <si>
    <t>M&amp;R Fiero 750/6</t>
  </si>
  <si>
    <t>PKGF-0278</t>
  </si>
  <si>
    <t>M&amp;R Frose (4*6) 296</t>
  </si>
  <si>
    <t>PLAT-0002</t>
  </si>
  <si>
    <t>M&amp;R Rubino 750/6</t>
  </si>
  <si>
    <t>PLAT-0005</t>
  </si>
  <si>
    <t>M*R Frosecco (4*6) 296</t>
  </si>
  <si>
    <t>PYRT-0001</t>
  </si>
  <si>
    <t>Nolly Prat Vermouth(Sweet/Dry) 375 12 pk</t>
  </si>
  <si>
    <t>PYRT-0003</t>
  </si>
  <si>
    <t>Nolly Prat Vermouth(Sweet/Dry) 750</t>
  </si>
  <si>
    <t>REPS-0003</t>
  </si>
  <si>
    <t>Nolly Prat Vermouth(Sweet/Dry) ltr/6</t>
  </si>
  <si>
    <t>REPS-0007</t>
  </si>
  <si>
    <t>Oxley Gin 750/6</t>
  </si>
  <si>
    <t>REPS-0070</t>
  </si>
  <si>
    <t>ROCA-0001</t>
  </si>
  <si>
    <t>ROCA-0002</t>
  </si>
  <si>
    <t>ROCA-0003</t>
  </si>
  <si>
    <t>Royal Brackla 12 Yr 750/6</t>
  </si>
  <si>
    <t>ROCA-0016</t>
  </si>
  <si>
    <t>Royal Brackla 16 Yr 750/6</t>
  </si>
  <si>
    <t>ROCA-0017</t>
  </si>
  <si>
    <t>Royal Brackla 21 Yr 750/6</t>
  </si>
  <si>
    <t>ROCA-0018</t>
  </si>
  <si>
    <t>Santa Teresa 1796 750/6</t>
  </si>
  <si>
    <t>ROCA-0019</t>
  </si>
  <si>
    <t>Santa Teresa Araku 750/6</t>
  </si>
  <si>
    <t>ROCA-0020</t>
  </si>
  <si>
    <t>Santa Teresa Claro 750/6</t>
  </si>
  <si>
    <t>ROCA-0021</t>
  </si>
  <si>
    <t>Santa Teresa Claro Lt/6</t>
  </si>
  <si>
    <t>SILS-0001</t>
  </si>
  <si>
    <t>Santa Teresa Gran Reserva 1.76/6</t>
  </si>
  <si>
    <t>SILS-0002</t>
  </si>
  <si>
    <t>Santa Teresa Gran Reserva 750/6</t>
  </si>
  <si>
    <t>SILS-0003</t>
  </si>
  <si>
    <t>Santa Teresa Gran Reserva LT/6</t>
  </si>
  <si>
    <t>SILS-0009</t>
  </si>
  <si>
    <t>Santa Teresa Rum Orange 750/6</t>
  </si>
  <si>
    <t>SILS-0017</t>
  </si>
  <si>
    <t xml:space="preserve">St-Germain  200/12 </t>
  </si>
  <si>
    <t>SILS-0028</t>
  </si>
  <si>
    <t>St-Germain  375/12</t>
  </si>
  <si>
    <t>SILS-0032</t>
  </si>
  <si>
    <t>St-Germain  50/48</t>
  </si>
  <si>
    <t>SILS-0096</t>
  </si>
  <si>
    <t>SILS-0101</t>
  </si>
  <si>
    <t>Stillhouse BlackBourbon 750/12</t>
  </si>
  <si>
    <t>SILS-0105</t>
  </si>
  <si>
    <t>SMOKY-0001</t>
  </si>
  <si>
    <t>Stillhouse Original Whiskey 750/12</t>
  </si>
  <si>
    <t>SMOKY-0002</t>
  </si>
  <si>
    <t>Stillhouse Vodka 750/12</t>
  </si>
  <si>
    <t>ULT-0001 / ULT-0021</t>
  </si>
  <si>
    <t>Superior /Gold 50</t>
  </si>
  <si>
    <t>XOCA-0001</t>
  </si>
  <si>
    <t>XOCA-0011</t>
  </si>
  <si>
    <t>Superior/Gold 100/48</t>
  </si>
  <si>
    <t>Superior/Gold 100/24</t>
  </si>
  <si>
    <t>XOCA-0012</t>
  </si>
  <si>
    <t>Superior/Gold 175 (Regular, PET)</t>
  </si>
  <si>
    <t>XOCA-0023</t>
  </si>
  <si>
    <t>Superior/Gold 200/48</t>
  </si>
  <si>
    <t>Superior/Gold 200/24</t>
  </si>
  <si>
    <t>Superior/Gold 375</t>
  </si>
  <si>
    <t>Superior/Gold LTR</t>
  </si>
  <si>
    <t>Teeling Single Grain 750/6</t>
  </si>
  <si>
    <t>Teeling Single Malt 750/6</t>
  </si>
  <si>
    <t>Teeling Small Batch 750/6</t>
  </si>
  <si>
    <t>William Lawson's Whiskey 750/12</t>
  </si>
  <si>
    <t>Cazadores RTS 175 (All Flavors)</t>
  </si>
  <si>
    <t>Aberfeldy 24 750ml</t>
  </si>
  <si>
    <t xml:space="preserve"> Aberfeldy 21 St Emilion 750/6</t>
  </si>
  <si>
    <t>Aberfeldy 21 750ml/4</t>
  </si>
  <si>
    <t>Cazadores RTD Cans (Multi Pack) 355 (4*6))</t>
  </si>
  <si>
    <t>Angel's Envy  Barrel Program750/6</t>
  </si>
  <si>
    <t>Bacardi Party Bucket 20*5/50ml</t>
  </si>
  <si>
    <t>Grey Goose 750/6 Grapefruit Fever Tree PK</t>
  </si>
  <si>
    <t>Dewars 15 Yr Reserve 750/6 Discovery PK (Dewar's 12YR &amp; Dewar's 18 YR 50ml)</t>
  </si>
  <si>
    <t>Superior/Gold 750 (Regular &amp; PET )</t>
  </si>
  <si>
    <t>St-Germain  750/6 (Regular and Carafe PK)</t>
  </si>
  <si>
    <t>TEELING SINGLE POT STILL 750ml/6</t>
  </si>
  <si>
    <t>TEELING PEATED SINGL MALT 750ml/6</t>
  </si>
  <si>
    <t>Superior 175 with Spiced &amp; Tropical 50 HH</t>
  </si>
  <si>
    <t>Bacardi Ocho 750/6 Gift Tube</t>
  </si>
  <si>
    <t>Grey Goose 750/6  Tin VAP</t>
  </si>
  <si>
    <t>Havana Club Blanco  Heritage Pack 750/12</t>
  </si>
  <si>
    <t>Dewars 19 Yr Reserve 750/6</t>
  </si>
  <si>
    <t>Dewars French Smooth 750/6</t>
  </si>
  <si>
    <t>TEELING 32YR CASK 700ML/1</t>
  </si>
  <si>
    <t>Cazadores Reposado 100 YR Anaversary 750/6</t>
  </si>
  <si>
    <t>Aberfeldy 16 750/6</t>
  </si>
  <si>
    <t>M&amp;R Extra Dry Kosher 750/6</t>
  </si>
  <si>
    <t xml:space="preserve">M&amp;R Non Alcoholic Floreale &amp; M&amp;R Non Alcoholic Vibrante 750/6 </t>
  </si>
  <si>
    <t>Stillhouse Flavored Whiskey 750/12 (All Flavors)</t>
  </si>
  <si>
    <t>BOMBAY SAPPHIRE PREMIER CRU</t>
  </si>
  <si>
    <t>Bombay Sapphire Premier Crue LT/6</t>
  </si>
  <si>
    <t>Bombay Sapphire Premier Crue 700/6</t>
  </si>
  <si>
    <t>Grey Goose Classic Martini Cocktail 750/6</t>
  </si>
  <si>
    <t>Grey Goose Classic Martini Cocktail 375/12</t>
  </si>
  <si>
    <t>Bombay Sapphire 750/6 VAP Fever Tree &amp; Tea Bags</t>
  </si>
  <si>
    <t>TEELING SINGLE POT STILL   Port Oak 700ml/6</t>
  </si>
  <si>
    <t>Dewars 12yrs 50-80 proof (new 96 Pack)</t>
  </si>
  <si>
    <t>Dewars Double Double 21  750/3 Mizunara</t>
  </si>
  <si>
    <t>700ml/6 Patron EL Cielo</t>
  </si>
  <si>
    <t>Tails Cocktails (All Flavors) 375/12</t>
  </si>
  <si>
    <t>Cazadores Café 750/6</t>
  </si>
  <si>
    <t>100ml/12 Patron Silver</t>
  </si>
  <si>
    <t>Dusse XO 750/6 Regular &amp; Lunar Year Gift Box</t>
  </si>
  <si>
    <t>Cazdores Anejo 750/6</t>
  </si>
  <si>
    <t>Cazdores Anejo LT/6</t>
  </si>
  <si>
    <t>CazadoresBlanco 750 (Regular &amp; Limited Edition)</t>
  </si>
  <si>
    <t>M&amp;R Vermouth_1.5l (Sweet/Dry)</t>
  </si>
  <si>
    <t>M&amp;R Vermouth_375 (Sweet/Dry)</t>
  </si>
  <si>
    <t>M&amp;R Vermouth_750/6 (Sweet/Dry/Bianco)</t>
  </si>
  <si>
    <t>M&amp;R Vermouth_ltr/6 (Sweet/Dry/Bianco)</t>
  </si>
  <si>
    <t>Dewars Double Double 37YR  375/1 with 2 Baccarat Glasses</t>
  </si>
  <si>
    <t>TEELING SUPER PREMIUM 750/6</t>
  </si>
  <si>
    <t>Angel's Envy  Duo Pack 375/6-2 Packs</t>
  </si>
  <si>
    <t>Aberfeldy 25 750ml</t>
  </si>
  <si>
    <t>Dewars Double Double 21  750/3</t>
  </si>
  <si>
    <t>Angel's Envy Trinity Pack 4*3 x 375</t>
  </si>
  <si>
    <t>M&amp;R ASTI Loose PK 187ml/ 4PK</t>
  </si>
  <si>
    <t>M&amp;R ASTI_15L</t>
  </si>
  <si>
    <t>M&amp;R ASTI_375/12</t>
  </si>
  <si>
    <t>M&amp;R Prosecco 187ML/ 4 pack</t>
  </si>
  <si>
    <t>M&amp;R Prosecco 750/12</t>
  </si>
  <si>
    <t>M&amp;R Rose 187ml</t>
  </si>
  <si>
    <t>M&amp;R Rose 750ml</t>
  </si>
  <si>
    <t xml:space="preserve">M&amp;R ASTI_750 </t>
  </si>
  <si>
    <t>1L/6 Citronge Orange Liqueur</t>
  </si>
  <si>
    <t>Cazadores Reposado 750/6  VAP</t>
  </si>
  <si>
    <t>Aberfeldy 18  Nappa750ml/6</t>
  </si>
  <si>
    <t>750ml/6 Patron EL Alto</t>
  </si>
  <si>
    <t xml:space="preserve">750ml/1ct Extra Añejo En Lalique </t>
  </si>
  <si>
    <t xml:space="preserve">1L/6ct Patrón Silver Tequila Special Edition </t>
  </si>
  <si>
    <t>Angel's Envy  Core 100/48</t>
  </si>
  <si>
    <t>Craigellachie 13 Yr 6X750 ARMAGNAC</t>
  </si>
  <si>
    <t>CRAIGELLACHIE 17 YEAR 750mL  6BT</t>
  </si>
  <si>
    <t>Royal Brackla 18 Yr 750/6</t>
  </si>
  <si>
    <t>Angel's Envy  Core 375/12</t>
  </si>
  <si>
    <t>Ilegal Mezcal Joven LT/6</t>
  </si>
  <si>
    <t>Ilegal Mezcal Joven 375/12</t>
  </si>
  <si>
    <t>Ilegal Mezcal Joven 750/6 (Regular &amp; VAPS)</t>
  </si>
  <si>
    <t>Ilegal Mezcal Anejo 750/6</t>
  </si>
  <si>
    <t>Ilegal Mezcal Anejo 375/12</t>
  </si>
  <si>
    <t>Ilegal Mezcal Reposado LT/6</t>
  </si>
  <si>
    <t>Ilegal Mezcal Reposado 750/6</t>
  </si>
  <si>
    <t>Ilegal Mezcal Reposado 375/12</t>
  </si>
  <si>
    <t xml:space="preserve">750ml/6ct Patrón Silver Summer VAP </t>
  </si>
  <si>
    <t>Aberfeldy 15 Cadilac 750/6</t>
  </si>
  <si>
    <t>100ml/12 Patron Anejo</t>
  </si>
  <si>
    <t>100ml/12 Patron reposado</t>
  </si>
  <si>
    <t>Santa Teresa 1796 Triple Aged Solera  Coffee Cask 750/6</t>
  </si>
  <si>
    <t>750ml/6 Patron Anejo Cristalino</t>
  </si>
  <si>
    <t>BACARDI USA, INC.   July 2024 PRICE LIST</t>
  </si>
  <si>
    <t>DEWAR'S PORTUGUESE SMOOTH 750mL GLA 6BT</t>
  </si>
  <si>
    <t>DEWAR'S PORTUGUESE SMOOTH 750/6</t>
  </si>
  <si>
    <t>B&amp;B 375 Only</t>
  </si>
  <si>
    <t>Benedictine_375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</si>
</sst>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Garamond"/>
      <family val="1"/>
    </font>
    <font>
      <sz val="10"/>
      <name val="Garamond"/>
      <family val="1"/>
    </font>
    <font>
      <sz val="10"/>
      <name val="Times New Roman"/>
      <family val="1"/>
    </font>
    <font>
      <sz val="8"/>
      <name val="Garamond"/>
      <family val="1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</font>
    <font>
      <sz val="14"/>
      <name val="Times New Roman"/>
      <family val="1"/>
    </font>
    <font>
      <sz val="9"/>
      <color theme="1"/>
      <name val="Garamond"/>
      <family val="1"/>
    </font>
    <font>
      <sz val="10"/>
      <color rgb="FF000000"/>
      <name val="Garamond"/>
      <family val="1"/>
    </font>
    <font>
      <b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1" applyNumberFormat="0" applyAlignment="0" applyProtection="0"/>
    <xf numFmtId="0" fontId="16" fillId="8" borderId="12" applyNumberFormat="0" applyAlignment="0" applyProtection="0"/>
    <xf numFmtId="0" fontId="17" fillId="8" borderId="11" applyNumberFormat="0" applyAlignment="0" applyProtection="0"/>
    <xf numFmtId="0" fontId="18" fillId="0" borderId="13" applyNumberFormat="0" applyFill="0" applyAlignment="0" applyProtection="0"/>
    <xf numFmtId="0" fontId="19" fillId="9" borderId="1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0" borderId="15" applyNumberFormat="0" applyFont="0" applyAlignment="0" applyProtection="0"/>
    <xf numFmtId="0" fontId="2" fillId="0" borderId="0"/>
  </cellStyleXfs>
  <cellXfs count="51">
    <xf numFmtId="0" fontId="0" fillId="0" borderId="0" xfId="0"/>
    <xf numFmtId="0" fontId="5" fillId="0" borderId="0" xfId="0" applyFont="1"/>
    <xf numFmtId="0" fontId="4" fillId="2" borderId="1" xfId="0" applyFont="1" applyFill="1" applyBorder="1" applyAlignment="1">
      <alignment horizontal="center"/>
    </xf>
    <xf numFmtId="0" fontId="5" fillId="0" borderId="3" xfId="0" applyFont="1" applyBorder="1"/>
    <xf numFmtId="44" fontId="5" fillId="0" borderId="0" xfId="1" applyFont="1"/>
    <xf numFmtId="44" fontId="5" fillId="0" borderId="0" xfId="0" applyNumberFormat="1" applyFont="1"/>
    <xf numFmtId="0" fontId="5" fillId="3" borderId="3" xfId="0" applyFont="1" applyFill="1" applyBorder="1"/>
    <xf numFmtId="44" fontId="5" fillId="3" borderId="0" xfId="1" applyFont="1" applyFill="1"/>
    <xf numFmtId="0" fontId="5" fillId="3" borderId="0" xfId="0" applyFont="1" applyFill="1"/>
    <xf numFmtId="44" fontId="5" fillId="3" borderId="0" xfId="0" applyNumberFormat="1" applyFont="1" applyFill="1"/>
    <xf numFmtId="44" fontId="4" fillId="0" borderId="0" xfId="1" applyFont="1"/>
    <xf numFmtId="0" fontId="4" fillId="0" borderId="0" xfId="0" applyFont="1"/>
    <xf numFmtId="0" fontId="6" fillId="0" borderId="0" xfId="0" applyFont="1" applyAlignment="1">
      <alignment horizontal="left"/>
    </xf>
    <xf numFmtId="0" fontId="5" fillId="0" borderId="3" xfId="0" applyFont="1" applyBorder="1" applyAlignment="1">
      <alignment wrapText="1"/>
    </xf>
    <xf numFmtId="0" fontId="7" fillId="0" borderId="3" xfId="0" applyFont="1" applyBorder="1"/>
    <xf numFmtId="44" fontId="7" fillId="0" borderId="0" xfId="1" applyFont="1"/>
    <xf numFmtId="44" fontId="7" fillId="0" borderId="0" xfId="0" applyNumberFormat="1" applyFont="1"/>
    <xf numFmtId="0" fontId="7" fillId="0" borderId="0" xfId="0" applyFont="1"/>
    <xf numFmtId="0" fontId="24" fillId="35" borderId="3" xfId="0" applyFont="1" applyFill="1" applyBorder="1" applyAlignment="1">
      <alignment horizontal="left"/>
    </xf>
    <xf numFmtId="0" fontId="25" fillId="0" borderId="0" xfId="0" applyFont="1" applyAlignment="1">
      <alignment horizontal="center"/>
    </xf>
    <xf numFmtId="0" fontId="4" fillId="0" borderId="3" xfId="0" applyFont="1" applyBorder="1"/>
    <xf numFmtId="0" fontId="5" fillId="0" borderId="17" xfId="0" applyFont="1" applyBorder="1"/>
    <xf numFmtId="0" fontId="2" fillId="0" borderId="3" xfId="0" applyFont="1" applyBorder="1"/>
    <xf numFmtId="44" fontId="4" fillId="0" borderId="0" xfId="0" applyNumberFormat="1" applyFont="1"/>
    <xf numFmtId="44" fontId="4" fillId="2" borderId="1" xfId="1" applyFont="1" applyFill="1" applyBorder="1" applyAlignment="1">
      <alignment horizontal="right"/>
    </xf>
    <xf numFmtId="44" fontId="4" fillId="2" borderId="1" xfId="1" applyFont="1" applyFill="1" applyBorder="1" applyAlignment="1">
      <alignment horizontal="right" wrapText="1"/>
    </xf>
    <xf numFmtId="44" fontId="4" fillId="2" borderId="7" xfId="1" applyFont="1" applyFill="1" applyBorder="1" applyAlignment="1">
      <alignment horizontal="right"/>
    </xf>
    <xf numFmtId="44" fontId="5" fillId="0" borderId="3" xfId="1" applyFont="1" applyBorder="1" applyAlignment="1">
      <alignment horizontal="right"/>
    </xf>
    <xf numFmtId="44" fontId="5" fillId="0" borderId="2" xfId="1" applyFont="1" applyBorder="1" applyAlignment="1">
      <alignment horizontal="right"/>
    </xf>
    <xf numFmtId="44" fontId="5" fillId="3" borderId="3" xfId="1" applyFont="1" applyFill="1" applyBorder="1" applyAlignment="1">
      <alignment horizontal="right"/>
    </xf>
    <xf numFmtId="44" fontId="5" fillId="3" borderId="2" xfId="1" applyFont="1" applyFill="1" applyBorder="1" applyAlignment="1">
      <alignment horizontal="right"/>
    </xf>
    <xf numFmtId="44" fontId="4" fillId="0" borderId="3" xfId="1" applyFont="1" applyBorder="1" applyAlignment="1">
      <alignment horizontal="right"/>
    </xf>
    <xf numFmtId="44" fontId="4" fillId="0" borderId="2" xfId="1" applyFont="1" applyBorder="1" applyAlignment="1">
      <alignment horizontal="right"/>
    </xf>
    <xf numFmtId="44" fontId="7" fillId="3" borderId="3" xfId="1" applyFont="1" applyFill="1" applyBorder="1" applyAlignment="1">
      <alignment horizontal="right" vertical="top"/>
    </xf>
    <xf numFmtId="44" fontId="7" fillId="0" borderId="3" xfId="1" applyFont="1" applyBorder="1" applyAlignment="1">
      <alignment horizontal="right" vertical="top"/>
    </xf>
    <xf numFmtId="44" fontId="7" fillId="0" borderId="3" xfId="1" applyFont="1" applyBorder="1" applyAlignment="1">
      <alignment horizontal="right"/>
    </xf>
    <xf numFmtId="44" fontId="26" fillId="0" borderId="0" xfId="1" applyFont="1" applyAlignment="1">
      <alignment horizontal="right"/>
    </xf>
    <xf numFmtId="44" fontId="5" fillId="0" borderId="0" xfId="1" applyFont="1" applyAlignment="1">
      <alignment horizontal="right"/>
    </xf>
    <xf numFmtId="44" fontId="5" fillId="0" borderId="17" xfId="1" applyFont="1" applyBorder="1" applyAlignment="1">
      <alignment horizontal="right"/>
    </xf>
    <xf numFmtId="44" fontId="27" fillId="0" borderId="0" xfId="0" applyNumberFormat="1" applyFont="1" applyAlignment="1">
      <alignment horizontal="right"/>
    </xf>
    <xf numFmtId="44" fontId="5" fillId="0" borderId="0" xfId="1" applyFont="1" applyFill="1" applyAlignment="1">
      <alignment horizontal="right"/>
    </xf>
    <xf numFmtId="0" fontId="24" fillId="0" borderId="2" xfId="0" applyFont="1" applyBorder="1"/>
    <xf numFmtId="0" fontId="2" fillId="0" borderId="0" xfId="0" applyFont="1" applyAlignment="1">
      <alignment vertical="top"/>
    </xf>
    <xf numFmtId="0" fontId="4" fillId="3" borderId="3" xfId="0" applyFont="1" applyFill="1" applyBorder="1"/>
    <xf numFmtId="44" fontId="4" fillId="3" borderId="3" xfId="1" applyFont="1" applyFill="1" applyBorder="1" applyAlignment="1">
      <alignment horizontal="right"/>
    </xf>
    <xf numFmtId="44" fontId="4" fillId="3" borderId="2" xfId="1" applyFont="1" applyFill="1" applyBorder="1" applyAlignment="1">
      <alignment horizontal="right"/>
    </xf>
    <xf numFmtId="0" fontId="28" fillId="0" borderId="0" xfId="44" applyFont="1" applyAlignment="1">
      <alignment vertical="top"/>
    </xf>
    <xf numFmtId="0" fontId="4" fillId="0" borderId="0" xfId="44" applyFont="1" applyAlignment="1">
      <alignment vertical="top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 xr:uid="{00000000-0005-0000-0000-000026000000}"/>
    <cellStyle name="Normal 3" xfId="44" xr:uid="{7FBF1C44-32C8-4D72-B8EF-BF2DECD973E2}"/>
    <cellStyle name="Note 2" xfId="43" xr:uid="{00000000-0005-0000-0000-00002700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906"/>
  <sheetViews>
    <sheetView tabSelected="1" topLeftCell="C1" zoomScale="120" zoomScaleNormal="120" workbookViewId="0">
      <pane ySplit="2" topLeftCell="A3" activePane="bottomLeft" state="frozen"/>
      <selection pane="bottomLeft" activeCell="C37" sqref="A37:XFD37"/>
    </sheetView>
  </sheetViews>
  <sheetFormatPr defaultColWidth="9.140625" defaultRowHeight="12.75" x14ac:dyDescent="0.2"/>
  <cols>
    <col min="1" max="1" width="15" style="1" hidden="1" customWidth="1"/>
    <col min="2" max="2" width="12.140625" style="1" hidden="1" customWidth="1"/>
    <col min="3" max="3" width="84.85546875" style="1" customWidth="1"/>
    <col min="4" max="5" width="12.5703125" style="37" customWidth="1"/>
    <col min="6" max="6" width="11.42578125" style="37" customWidth="1"/>
    <col min="7" max="7" width="14.140625" style="37" customWidth="1"/>
    <col min="8" max="8" width="9.140625" style="4"/>
    <col min="9" max="9" width="10.5703125" style="1" bestFit="1" customWidth="1"/>
    <col min="10" max="16384" width="9.140625" style="1"/>
  </cols>
  <sheetData>
    <row r="1" spans="1:9" x14ac:dyDescent="0.2">
      <c r="C1" s="48" t="s">
        <v>409</v>
      </c>
      <c r="D1" s="49"/>
      <c r="E1" s="49"/>
      <c r="F1" s="49"/>
      <c r="G1" s="50"/>
    </row>
    <row r="2" spans="1:9" ht="40.5" customHeight="1" thickBot="1" x14ac:dyDescent="0.25">
      <c r="A2" s="2" t="s">
        <v>0</v>
      </c>
      <c r="B2" s="2" t="s">
        <v>1</v>
      </c>
      <c r="C2" s="2" t="s">
        <v>2</v>
      </c>
      <c r="D2" s="24" t="s">
        <v>3</v>
      </c>
      <c r="E2" s="24" t="s">
        <v>4</v>
      </c>
      <c r="F2" s="25" t="s">
        <v>5</v>
      </c>
      <c r="G2" s="26" t="s">
        <v>6</v>
      </c>
    </row>
    <row r="3" spans="1:9" x14ac:dyDescent="0.2">
      <c r="C3" s="3" t="s">
        <v>28</v>
      </c>
      <c r="D3" s="27">
        <v>51.8</v>
      </c>
      <c r="E3" s="27">
        <v>29.96</v>
      </c>
      <c r="F3" s="27">
        <v>0</v>
      </c>
      <c r="G3" s="28">
        <f>+D3+E3+F3</f>
        <v>81.759999999999991</v>
      </c>
      <c r="I3" s="5"/>
    </row>
    <row r="4" spans="1:9" x14ac:dyDescent="0.2">
      <c r="C4" s="3" t="s">
        <v>29</v>
      </c>
      <c r="D4" s="27">
        <v>82.86</v>
      </c>
      <c r="E4" s="27">
        <v>17.97</v>
      </c>
      <c r="F4" s="27">
        <v>0</v>
      </c>
      <c r="G4" s="28">
        <f>+D4+E4+F4</f>
        <v>100.83</v>
      </c>
      <c r="I4" s="5"/>
    </row>
    <row r="5" spans="1:9" x14ac:dyDescent="0.2">
      <c r="C5" s="3" t="s">
        <v>30</v>
      </c>
      <c r="D5" s="27">
        <v>75</v>
      </c>
      <c r="E5" s="27">
        <v>26.96</v>
      </c>
      <c r="F5" s="27">
        <v>0</v>
      </c>
      <c r="G5" s="28">
        <f>+D5+E5+F5</f>
        <v>101.96000000000001</v>
      </c>
      <c r="I5" s="5"/>
    </row>
    <row r="6" spans="1:9" x14ac:dyDescent="0.2">
      <c r="C6" s="3" t="s">
        <v>31</v>
      </c>
      <c r="D6" s="27">
        <v>48.9</v>
      </c>
      <c r="E6" s="27">
        <v>17.97</v>
      </c>
      <c r="F6" s="27">
        <v>0</v>
      </c>
      <c r="G6" s="28">
        <f>+D6+E6+F6</f>
        <v>66.87</v>
      </c>
      <c r="I6" s="5"/>
    </row>
    <row r="7" spans="1:9" x14ac:dyDescent="0.2">
      <c r="C7" s="3" t="s">
        <v>7</v>
      </c>
      <c r="D7" s="27">
        <v>156.65</v>
      </c>
      <c r="E7" s="27">
        <v>29.96</v>
      </c>
      <c r="F7" s="27">
        <v>0</v>
      </c>
      <c r="G7" s="28">
        <f t="shared" ref="G7:G27" si="0">+D7+E7+F7</f>
        <v>186.61</v>
      </c>
      <c r="I7" s="5"/>
    </row>
    <row r="8" spans="1:9" x14ac:dyDescent="0.2">
      <c r="C8" s="3" t="s">
        <v>384</v>
      </c>
      <c r="D8" s="27">
        <v>78.33</v>
      </c>
      <c r="E8" s="27">
        <v>14.98</v>
      </c>
      <c r="F8" s="27">
        <v>0</v>
      </c>
      <c r="G8" s="28">
        <f>+D8+E8+F8</f>
        <v>93.31</v>
      </c>
      <c r="I8" s="5"/>
    </row>
    <row r="9" spans="1:9" x14ac:dyDescent="0.2">
      <c r="C9" s="3" t="s">
        <v>8</v>
      </c>
      <c r="D9" s="27">
        <v>200.7</v>
      </c>
      <c r="E9" s="27">
        <v>14.98</v>
      </c>
      <c r="F9" s="27">
        <v>0</v>
      </c>
      <c r="G9" s="28">
        <f t="shared" si="0"/>
        <v>215.67999999999998</v>
      </c>
      <c r="I9" s="5"/>
    </row>
    <row r="10" spans="1:9" s="8" customFormat="1" x14ac:dyDescent="0.2">
      <c r="C10" s="3" t="s">
        <v>9</v>
      </c>
      <c r="D10" s="27">
        <v>183.7</v>
      </c>
      <c r="E10" s="27">
        <v>14.98</v>
      </c>
      <c r="F10" s="27">
        <v>0</v>
      </c>
      <c r="G10" s="28">
        <f t="shared" si="0"/>
        <v>198.67999999999998</v>
      </c>
      <c r="H10" s="7"/>
      <c r="I10" s="9"/>
    </row>
    <row r="11" spans="1:9" s="8" customFormat="1" ht="12" customHeight="1" x14ac:dyDescent="0.2">
      <c r="C11" s="3" t="s">
        <v>10</v>
      </c>
      <c r="D11" s="27">
        <v>155.21</v>
      </c>
      <c r="E11" s="27">
        <v>14.98</v>
      </c>
      <c r="F11" s="27">
        <v>0</v>
      </c>
      <c r="G11" s="28">
        <f t="shared" si="0"/>
        <v>170.19</v>
      </c>
      <c r="H11" s="7"/>
      <c r="I11" s="9"/>
    </row>
    <row r="12" spans="1:9" x14ac:dyDescent="0.2">
      <c r="C12" s="3" t="s">
        <v>11</v>
      </c>
      <c r="D12" s="27">
        <v>155.21</v>
      </c>
      <c r="E12" s="27">
        <v>14.978552400000002</v>
      </c>
      <c r="F12" s="27">
        <v>0</v>
      </c>
      <c r="G12" s="28">
        <f t="shared" si="0"/>
        <v>170.18855240000002</v>
      </c>
      <c r="I12" s="5"/>
    </row>
    <row r="13" spans="1:9" x14ac:dyDescent="0.2">
      <c r="C13" s="3" t="s">
        <v>12</v>
      </c>
      <c r="D13" s="27">
        <v>741.45</v>
      </c>
      <c r="E13" s="27">
        <v>14.98</v>
      </c>
      <c r="F13" s="27">
        <v>0</v>
      </c>
      <c r="G13" s="28">
        <f t="shared" si="0"/>
        <v>756.43000000000006</v>
      </c>
      <c r="I13" s="5"/>
    </row>
    <row r="14" spans="1:9" x14ac:dyDescent="0.2">
      <c r="C14" s="3" t="s">
        <v>13</v>
      </c>
      <c r="D14" s="27">
        <v>310.41000000000003</v>
      </c>
      <c r="E14" s="27">
        <v>29.96</v>
      </c>
      <c r="F14" s="27">
        <v>0</v>
      </c>
      <c r="G14" s="28">
        <f t="shared" si="0"/>
        <v>340.37</v>
      </c>
      <c r="I14" s="5"/>
    </row>
    <row r="15" spans="1:9" x14ac:dyDescent="0.2">
      <c r="C15" s="13" t="s">
        <v>14</v>
      </c>
      <c r="D15" s="27">
        <v>143.9</v>
      </c>
      <c r="E15" s="27">
        <v>10.57</v>
      </c>
      <c r="F15" s="27">
        <v>0</v>
      </c>
      <c r="G15" s="28">
        <f t="shared" si="0"/>
        <v>154.47</v>
      </c>
      <c r="I15" s="5"/>
    </row>
    <row r="16" spans="1:9" x14ac:dyDescent="0.2">
      <c r="C16" s="3" t="s">
        <v>389</v>
      </c>
      <c r="D16" s="27">
        <v>164.47</v>
      </c>
      <c r="E16" s="27">
        <v>17.12</v>
      </c>
      <c r="F16" s="27">
        <v>0</v>
      </c>
      <c r="G16" s="28">
        <f t="shared" si="0"/>
        <v>181.59</v>
      </c>
      <c r="I16" s="5"/>
    </row>
    <row r="17" spans="1:9" x14ac:dyDescent="0.2">
      <c r="C17" s="3" t="s">
        <v>15</v>
      </c>
      <c r="D17" s="27">
        <v>111.48</v>
      </c>
      <c r="E17" s="27">
        <v>6.85</v>
      </c>
      <c r="F17" s="27">
        <v>0</v>
      </c>
      <c r="G17" s="28">
        <f t="shared" si="0"/>
        <v>118.33</v>
      </c>
      <c r="I17" s="5"/>
    </row>
    <row r="18" spans="1:9" x14ac:dyDescent="0.2">
      <c r="C18" s="3" t="s">
        <v>16</v>
      </c>
      <c r="D18" s="27">
        <v>105.48</v>
      </c>
      <c r="E18" s="27">
        <v>6.85</v>
      </c>
      <c r="F18" s="27">
        <v>0</v>
      </c>
      <c r="G18" s="28">
        <f t="shared" si="0"/>
        <v>112.33</v>
      </c>
      <c r="I18" s="5"/>
    </row>
    <row r="19" spans="1:9" x14ac:dyDescent="0.2">
      <c r="C19" s="3" t="s">
        <v>17</v>
      </c>
      <c r="D19" s="27">
        <v>97.98</v>
      </c>
      <c r="E19" s="27">
        <v>6.85</v>
      </c>
      <c r="F19" s="27">
        <v>0</v>
      </c>
      <c r="G19" s="28">
        <f t="shared" si="0"/>
        <v>104.83</v>
      </c>
      <c r="I19" s="5"/>
    </row>
    <row r="20" spans="1:9" x14ac:dyDescent="0.2">
      <c r="C20" s="3" t="s">
        <v>18</v>
      </c>
      <c r="D20" s="27">
        <v>190.81</v>
      </c>
      <c r="E20" s="27">
        <v>12.84</v>
      </c>
      <c r="F20" s="27">
        <v>0</v>
      </c>
      <c r="G20" s="28">
        <f t="shared" si="0"/>
        <v>203.65</v>
      </c>
      <c r="I20" s="5"/>
    </row>
    <row r="21" spans="1:9" x14ac:dyDescent="0.2">
      <c r="C21" s="3" t="s">
        <v>19</v>
      </c>
      <c r="D21" s="27">
        <v>269.56</v>
      </c>
      <c r="E21" s="27">
        <v>12.84</v>
      </c>
      <c r="F21" s="27">
        <v>0</v>
      </c>
      <c r="G21" s="28">
        <f t="shared" si="0"/>
        <v>282.39999999999998</v>
      </c>
      <c r="I21" s="5"/>
    </row>
    <row r="22" spans="1:9" x14ac:dyDescent="0.2">
      <c r="A22" s="1">
        <v>176.06</v>
      </c>
      <c r="C22" s="3" t="s">
        <v>20</v>
      </c>
      <c r="D22" s="27">
        <v>176.06</v>
      </c>
      <c r="E22" s="27">
        <v>12.84</v>
      </c>
      <c r="F22" s="27">
        <v>0</v>
      </c>
      <c r="G22" s="28">
        <f t="shared" si="0"/>
        <v>188.9</v>
      </c>
      <c r="I22" s="5"/>
    </row>
    <row r="23" spans="1:9" x14ac:dyDescent="0.2">
      <c r="C23" s="3" t="s">
        <v>21</v>
      </c>
      <c r="D23" s="27">
        <v>153</v>
      </c>
      <c r="E23" s="27">
        <v>12.84</v>
      </c>
      <c r="F23" s="27">
        <v>0</v>
      </c>
      <c r="G23" s="28">
        <f t="shared" si="0"/>
        <v>165.84</v>
      </c>
      <c r="I23" s="5"/>
    </row>
    <row r="24" spans="1:9" x14ac:dyDescent="0.2">
      <c r="C24" s="3" t="s">
        <v>23</v>
      </c>
      <c r="D24" s="27">
        <v>240.15</v>
      </c>
      <c r="E24" s="27">
        <v>14.02</v>
      </c>
      <c r="F24" s="27">
        <v>0</v>
      </c>
      <c r="G24" s="28">
        <f t="shared" si="0"/>
        <v>254.17000000000002</v>
      </c>
      <c r="I24" s="5"/>
    </row>
    <row r="25" spans="1:9" x14ac:dyDescent="0.2">
      <c r="C25" s="3" t="s">
        <v>24</v>
      </c>
      <c r="D25" s="27">
        <v>276.29000000000002</v>
      </c>
      <c r="E25" s="27">
        <v>14.12</v>
      </c>
      <c r="F25" s="27">
        <v>0</v>
      </c>
      <c r="G25" s="28">
        <f t="shared" si="0"/>
        <v>290.41000000000003</v>
      </c>
      <c r="I25" s="5"/>
    </row>
    <row r="26" spans="1:9" x14ac:dyDescent="0.2">
      <c r="C26" s="3" t="s">
        <v>25</v>
      </c>
      <c r="D26" s="27">
        <v>242.93</v>
      </c>
      <c r="E26" s="27">
        <v>13.48</v>
      </c>
      <c r="F26" s="27">
        <v>0</v>
      </c>
      <c r="G26" s="28">
        <f t="shared" si="0"/>
        <v>256.41000000000003</v>
      </c>
      <c r="I26" s="5"/>
    </row>
    <row r="27" spans="1:9" x14ac:dyDescent="0.2">
      <c r="C27" s="3" t="s">
        <v>26</v>
      </c>
      <c r="D27" s="27">
        <v>207.98</v>
      </c>
      <c r="E27" s="27">
        <v>14.44</v>
      </c>
      <c r="F27" s="27">
        <v>0</v>
      </c>
      <c r="G27" s="28">
        <f t="shared" si="0"/>
        <v>222.42</v>
      </c>
      <c r="I27" s="5"/>
    </row>
    <row r="28" spans="1:9" x14ac:dyDescent="0.2">
      <c r="C28" s="3" t="s">
        <v>27</v>
      </c>
      <c r="D28" s="27">
        <v>271.91000000000003</v>
      </c>
      <c r="E28" s="27">
        <v>6.42</v>
      </c>
      <c r="F28" s="27">
        <v>0</v>
      </c>
      <c r="G28" s="28">
        <f t="shared" ref="G28:G54" si="1">+D28+E28+F28</f>
        <v>278.33000000000004</v>
      </c>
      <c r="I28" s="5"/>
    </row>
    <row r="29" spans="1:9" x14ac:dyDescent="0.2">
      <c r="C29" s="3" t="s">
        <v>361</v>
      </c>
      <c r="D29" s="27">
        <v>54.31</v>
      </c>
      <c r="E29" s="27">
        <v>3.42</v>
      </c>
      <c r="F29" s="27">
        <v>0</v>
      </c>
      <c r="G29" s="28">
        <f t="shared" si="1"/>
        <v>57.730000000000004</v>
      </c>
      <c r="I29" s="5"/>
    </row>
    <row r="30" spans="1:9" x14ac:dyDescent="0.2">
      <c r="C30" s="3" t="s">
        <v>405</v>
      </c>
      <c r="D30" s="27">
        <v>64.5</v>
      </c>
      <c r="E30" s="27">
        <v>3.42</v>
      </c>
      <c r="F30" s="27">
        <v>0</v>
      </c>
      <c r="G30" s="28">
        <f t="shared" si="1"/>
        <v>67.92</v>
      </c>
      <c r="I30" s="5"/>
    </row>
    <row r="31" spans="1:9" x14ac:dyDescent="0.2">
      <c r="C31" s="3" t="s">
        <v>406</v>
      </c>
      <c r="D31" s="27">
        <v>60</v>
      </c>
      <c r="E31" s="27">
        <v>3.42</v>
      </c>
      <c r="F31" s="27">
        <v>0</v>
      </c>
      <c r="G31" s="28">
        <f t="shared" si="1"/>
        <v>63.42</v>
      </c>
      <c r="I31" s="5"/>
    </row>
    <row r="32" spans="1:9" x14ac:dyDescent="0.2">
      <c r="C32" s="3" t="s">
        <v>32</v>
      </c>
      <c r="D32" s="27">
        <v>203.79</v>
      </c>
      <c r="E32" s="27">
        <v>8.56</v>
      </c>
      <c r="F32" s="27">
        <v>0</v>
      </c>
      <c r="G32" s="28">
        <f t="shared" si="1"/>
        <v>212.35</v>
      </c>
      <c r="I32" s="5"/>
    </row>
    <row r="33" spans="1:9" x14ac:dyDescent="0.2">
      <c r="C33" s="3" t="s">
        <v>33</v>
      </c>
      <c r="D33" s="27">
        <v>193.79</v>
      </c>
      <c r="E33" s="27">
        <v>8.56</v>
      </c>
      <c r="F33" s="27">
        <v>0</v>
      </c>
      <c r="G33" s="28">
        <f t="shared" si="1"/>
        <v>202.35</v>
      </c>
      <c r="I33" s="5"/>
    </row>
    <row r="34" spans="1:9" x14ac:dyDescent="0.2">
      <c r="C34" s="3" t="s">
        <v>34</v>
      </c>
      <c r="D34" s="27">
        <v>183.79</v>
      </c>
      <c r="E34" s="27">
        <v>8.56</v>
      </c>
      <c r="F34" s="27">
        <v>0</v>
      </c>
      <c r="G34" s="28">
        <f t="shared" si="1"/>
        <v>192.35</v>
      </c>
      <c r="I34" s="5"/>
    </row>
    <row r="35" spans="1:9" x14ac:dyDescent="0.2">
      <c r="C35" s="3" t="s">
        <v>35</v>
      </c>
      <c r="D35" s="27">
        <v>166.56</v>
      </c>
      <c r="E35" s="27">
        <v>8.1</v>
      </c>
      <c r="F35" s="27">
        <v>0</v>
      </c>
      <c r="G35" s="28">
        <f t="shared" si="1"/>
        <v>174.66</v>
      </c>
      <c r="I35" s="5"/>
    </row>
    <row r="36" spans="1:9" x14ac:dyDescent="0.2">
      <c r="C36" s="3" t="s">
        <v>36</v>
      </c>
      <c r="D36" s="27">
        <v>193.79</v>
      </c>
      <c r="E36" s="27">
        <v>8.4</v>
      </c>
      <c r="F36" s="27">
        <v>0</v>
      </c>
      <c r="G36" s="28">
        <f t="shared" si="1"/>
        <v>202.19</v>
      </c>
      <c r="I36" s="5"/>
    </row>
    <row r="37" spans="1:9" x14ac:dyDescent="0.2">
      <c r="C37" s="3" t="s">
        <v>37</v>
      </c>
      <c r="D37" s="27">
        <v>135.05000000000001</v>
      </c>
      <c r="E37" s="27">
        <v>22.47</v>
      </c>
      <c r="F37" s="27">
        <v>0</v>
      </c>
      <c r="G37" s="28">
        <f t="shared" si="1"/>
        <v>157.52000000000001</v>
      </c>
      <c r="I37" s="5"/>
    </row>
    <row r="38" spans="1:9" x14ac:dyDescent="0.2">
      <c r="C38" s="3" t="s">
        <v>38</v>
      </c>
      <c r="D38" s="27">
        <v>375.88</v>
      </c>
      <c r="E38" s="27">
        <v>25.68</v>
      </c>
      <c r="F38" s="27">
        <v>0</v>
      </c>
      <c r="G38" s="28">
        <f t="shared" si="1"/>
        <v>401.56</v>
      </c>
      <c r="I38" s="5"/>
    </row>
    <row r="39" spans="1:9" x14ac:dyDescent="0.2">
      <c r="C39" s="3" t="s">
        <v>39</v>
      </c>
      <c r="D39" s="27">
        <v>375.88</v>
      </c>
      <c r="E39" s="27">
        <v>25.68</v>
      </c>
      <c r="F39" s="27">
        <v>0</v>
      </c>
      <c r="G39" s="28">
        <f t="shared" ref="G39" si="2">+D39+E39+F39</f>
        <v>401.56</v>
      </c>
      <c r="I39" s="5"/>
    </row>
    <row r="40" spans="1:9" x14ac:dyDescent="0.2">
      <c r="A40" s="1">
        <v>3</v>
      </c>
      <c r="C40" s="3" t="s">
        <v>40</v>
      </c>
      <c r="D40" s="27">
        <v>336</v>
      </c>
      <c r="E40" s="27">
        <v>25.68</v>
      </c>
      <c r="F40" s="27">
        <v>0</v>
      </c>
      <c r="G40" s="28">
        <f t="shared" si="1"/>
        <v>361.68</v>
      </c>
      <c r="I40" s="5"/>
    </row>
    <row r="41" spans="1:9" x14ac:dyDescent="0.2">
      <c r="C41" s="3" t="s">
        <v>41</v>
      </c>
      <c r="D41" s="27">
        <v>336</v>
      </c>
      <c r="E41" s="27">
        <v>25.68</v>
      </c>
      <c r="F41" s="27">
        <v>0</v>
      </c>
      <c r="G41" s="28">
        <f t="shared" si="1"/>
        <v>361.68</v>
      </c>
      <c r="I41" s="5"/>
    </row>
    <row r="42" spans="1:9" x14ac:dyDescent="0.2">
      <c r="C42" s="3" t="s">
        <v>42</v>
      </c>
      <c r="D42" s="27">
        <v>303.13</v>
      </c>
      <c r="E42" s="27">
        <v>25.68</v>
      </c>
      <c r="F42" s="27">
        <v>0</v>
      </c>
      <c r="G42" s="28">
        <f t="shared" si="1"/>
        <v>328.81</v>
      </c>
      <c r="I42" s="5"/>
    </row>
    <row r="43" spans="1:9" x14ac:dyDescent="0.2">
      <c r="C43" s="3" t="s">
        <v>43</v>
      </c>
      <c r="D43" s="27">
        <v>303.13</v>
      </c>
      <c r="E43" s="27">
        <v>25.68</v>
      </c>
      <c r="F43" s="27">
        <v>0</v>
      </c>
      <c r="G43" s="28">
        <f t="shared" si="1"/>
        <v>328.81</v>
      </c>
      <c r="I43" s="5"/>
    </row>
    <row r="44" spans="1:9" x14ac:dyDescent="0.2">
      <c r="C44" s="3" t="s">
        <v>44</v>
      </c>
      <c r="D44" s="27">
        <v>303.13</v>
      </c>
      <c r="E44" s="27">
        <v>25.68</v>
      </c>
      <c r="F44" s="27">
        <v>0</v>
      </c>
      <c r="G44" s="28">
        <f t="shared" si="1"/>
        <v>328.81</v>
      </c>
      <c r="I44" s="5"/>
    </row>
    <row r="45" spans="1:9" x14ac:dyDescent="0.2">
      <c r="C45" s="3" t="s">
        <v>45</v>
      </c>
      <c r="D45" s="27">
        <v>303.13</v>
      </c>
      <c r="E45" s="27">
        <v>25.68</v>
      </c>
      <c r="F45" s="27">
        <v>0</v>
      </c>
      <c r="G45" s="28">
        <f t="shared" si="1"/>
        <v>328.81</v>
      </c>
      <c r="I45" s="5"/>
    </row>
    <row r="46" spans="1:9" x14ac:dyDescent="0.2">
      <c r="C46" s="3" t="s">
        <v>388</v>
      </c>
      <c r="D46" s="27">
        <v>4250.1400000000003</v>
      </c>
      <c r="E46" s="27">
        <v>2.14</v>
      </c>
      <c r="F46" s="27">
        <v>0</v>
      </c>
      <c r="G46" s="28">
        <f t="shared" si="1"/>
        <v>4252.2800000000007</v>
      </c>
      <c r="I46" s="5"/>
    </row>
    <row r="47" spans="1:9" x14ac:dyDescent="0.2">
      <c r="C47" s="3" t="s">
        <v>46</v>
      </c>
      <c r="D47" s="27">
        <v>217.64</v>
      </c>
      <c r="E47" s="27">
        <v>2.39</v>
      </c>
      <c r="F47" s="27">
        <v>0</v>
      </c>
      <c r="G47" s="28">
        <f t="shared" si="1"/>
        <v>220.02999999999997</v>
      </c>
      <c r="I47" s="5"/>
    </row>
    <row r="48" spans="1:9" x14ac:dyDescent="0.2">
      <c r="C48" s="3" t="s">
        <v>47</v>
      </c>
      <c r="D48" s="27">
        <v>154.63</v>
      </c>
      <c r="E48" s="27">
        <v>14.98</v>
      </c>
      <c r="F48" s="27">
        <v>0</v>
      </c>
      <c r="G48" s="28">
        <f t="shared" si="1"/>
        <v>169.60999999999999</v>
      </c>
      <c r="I48" s="5"/>
    </row>
    <row r="49" spans="3:9" x14ac:dyDescent="0.2">
      <c r="C49" s="3" t="s">
        <v>48</v>
      </c>
      <c r="D49" s="27">
        <v>718.91</v>
      </c>
      <c r="E49" s="27">
        <v>6.42</v>
      </c>
      <c r="F49" s="27">
        <v>0</v>
      </c>
      <c r="G49" s="28">
        <f t="shared" si="1"/>
        <v>725.32999999999993</v>
      </c>
      <c r="I49" s="5"/>
    </row>
    <row r="50" spans="3:9" x14ac:dyDescent="0.2">
      <c r="C50" s="3" t="s">
        <v>49</v>
      </c>
      <c r="D50" s="27">
        <v>575.91</v>
      </c>
      <c r="E50" s="27">
        <v>6.42</v>
      </c>
      <c r="F50" s="27">
        <v>0</v>
      </c>
      <c r="G50" s="28">
        <f t="shared" si="1"/>
        <v>582.32999999999993</v>
      </c>
      <c r="I50" s="5"/>
    </row>
    <row r="51" spans="3:9" x14ac:dyDescent="0.2">
      <c r="C51" s="3" t="s">
        <v>50</v>
      </c>
      <c r="D51" s="27">
        <v>295.91000000000003</v>
      </c>
      <c r="E51" s="27">
        <v>6.42</v>
      </c>
      <c r="F51" s="27">
        <v>0</v>
      </c>
      <c r="G51" s="28">
        <f t="shared" si="1"/>
        <v>302.33000000000004</v>
      </c>
      <c r="I51" s="5"/>
    </row>
    <row r="52" spans="3:9" x14ac:dyDescent="0.2">
      <c r="C52" s="3" t="s">
        <v>51</v>
      </c>
      <c r="D52" s="27">
        <v>295.91000000000003</v>
      </c>
      <c r="E52" s="27">
        <v>6.42</v>
      </c>
      <c r="F52" s="27">
        <v>0</v>
      </c>
      <c r="G52" s="28">
        <f t="shared" si="1"/>
        <v>302.33000000000004</v>
      </c>
      <c r="I52" s="5"/>
    </row>
    <row r="53" spans="3:9" x14ac:dyDescent="0.2">
      <c r="C53" s="3" t="s">
        <v>52</v>
      </c>
      <c r="D53" s="27">
        <v>773.79</v>
      </c>
      <c r="E53" s="27">
        <v>8.56</v>
      </c>
      <c r="F53" s="27">
        <v>0</v>
      </c>
      <c r="G53" s="28">
        <f t="shared" si="1"/>
        <v>782.34999999999991</v>
      </c>
      <c r="I53" s="5"/>
    </row>
    <row r="54" spans="3:9" x14ac:dyDescent="0.2">
      <c r="C54" s="3" t="s">
        <v>53</v>
      </c>
      <c r="D54" s="27">
        <v>441.57</v>
      </c>
      <c r="E54" s="27">
        <v>10.8</v>
      </c>
      <c r="F54" s="27">
        <v>0</v>
      </c>
      <c r="G54" s="28">
        <f t="shared" si="1"/>
        <v>452.37</v>
      </c>
      <c r="I54" s="5"/>
    </row>
    <row r="55" spans="3:9" x14ac:dyDescent="0.2">
      <c r="C55" s="3" t="s">
        <v>54</v>
      </c>
      <c r="D55" s="27">
        <v>441.57</v>
      </c>
      <c r="E55" s="27">
        <v>10.8</v>
      </c>
      <c r="F55" s="27">
        <v>0</v>
      </c>
      <c r="G55" s="28">
        <f t="shared" ref="G55:G98" si="3">+D55+E55+F55</f>
        <v>452.37</v>
      </c>
      <c r="I55" s="5"/>
    </row>
    <row r="56" spans="3:9" x14ac:dyDescent="0.2">
      <c r="C56" s="3" t="s">
        <v>55</v>
      </c>
      <c r="D56" s="27">
        <v>187.94</v>
      </c>
      <c r="E56" s="27">
        <v>12.84</v>
      </c>
      <c r="F56" s="27">
        <v>0</v>
      </c>
      <c r="G56" s="28">
        <f t="shared" si="3"/>
        <v>200.78</v>
      </c>
      <c r="I56" s="5"/>
    </row>
    <row r="57" spans="3:9" x14ac:dyDescent="0.2">
      <c r="C57" s="3" t="s">
        <v>56</v>
      </c>
      <c r="D57" s="27">
        <v>259.56</v>
      </c>
      <c r="E57" s="27">
        <v>12.84</v>
      </c>
      <c r="F57" s="27">
        <v>0</v>
      </c>
      <c r="G57" s="28">
        <f t="shared" si="3"/>
        <v>272.39999999999998</v>
      </c>
      <c r="I57" s="5"/>
    </row>
    <row r="58" spans="3:9" ht="12" customHeight="1" x14ac:dyDescent="0.2">
      <c r="C58" s="3" t="s">
        <v>57</v>
      </c>
      <c r="D58" s="27">
        <v>298.93</v>
      </c>
      <c r="E58" s="27">
        <v>13.48</v>
      </c>
      <c r="F58" s="27">
        <v>0</v>
      </c>
      <c r="G58" s="28">
        <f t="shared" si="3"/>
        <v>312.41000000000003</v>
      </c>
      <c r="I58" s="5"/>
    </row>
    <row r="59" spans="3:9" ht="12" customHeight="1" x14ac:dyDescent="0.2">
      <c r="C59" s="3" t="s">
        <v>58</v>
      </c>
      <c r="D59" s="27">
        <v>168</v>
      </c>
      <c r="E59" s="27">
        <v>12.84</v>
      </c>
      <c r="F59" s="27">
        <v>0</v>
      </c>
      <c r="G59" s="28">
        <f t="shared" si="3"/>
        <v>180.84</v>
      </c>
      <c r="I59" s="5"/>
    </row>
    <row r="60" spans="3:9" ht="12" customHeight="1" x14ac:dyDescent="0.2">
      <c r="C60" s="3" t="s">
        <v>59</v>
      </c>
      <c r="D60" s="27">
        <v>168</v>
      </c>
      <c r="E60" s="27">
        <v>12.8387592</v>
      </c>
      <c r="F60" s="27">
        <v>0</v>
      </c>
      <c r="G60" s="28">
        <f t="shared" si="3"/>
        <v>180.8387592</v>
      </c>
      <c r="I60" s="5"/>
    </row>
    <row r="61" spans="3:9" ht="12" customHeight="1" x14ac:dyDescent="0.2">
      <c r="C61" s="3" t="s">
        <v>403</v>
      </c>
      <c r="D61" s="27">
        <v>151.57</v>
      </c>
      <c r="E61" s="27">
        <v>12.84</v>
      </c>
      <c r="F61" s="27">
        <v>0</v>
      </c>
      <c r="G61" s="28">
        <f t="shared" si="3"/>
        <v>164.41</v>
      </c>
      <c r="I61" s="5"/>
    </row>
    <row r="62" spans="3:9" x14ac:dyDescent="0.2">
      <c r="C62" s="3" t="s">
        <v>60</v>
      </c>
      <c r="D62" s="27">
        <v>89.56</v>
      </c>
      <c r="E62" s="27">
        <v>12.8387592</v>
      </c>
      <c r="F62" s="27">
        <v>0</v>
      </c>
      <c r="G62" s="28">
        <f t="shared" si="3"/>
        <v>102.3987592</v>
      </c>
      <c r="I62" s="5"/>
    </row>
    <row r="63" spans="3:9" x14ac:dyDescent="0.2">
      <c r="C63" s="3" t="s">
        <v>61</v>
      </c>
      <c r="D63" s="27">
        <v>89.56</v>
      </c>
      <c r="E63" s="27">
        <v>12.84</v>
      </c>
      <c r="F63" s="27">
        <v>0</v>
      </c>
      <c r="G63" s="28">
        <f t="shared" si="3"/>
        <v>102.4</v>
      </c>
      <c r="I63" s="5"/>
    </row>
    <row r="64" spans="3:9" x14ac:dyDescent="0.2">
      <c r="C64" s="3" t="s">
        <v>22</v>
      </c>
      <c r="D64" s="27">
        <v>89.56</v>
      </c>
      <c r="E64" s="27">
        <v>12.84</v>
      </c>
      <c r="F64" s="27">
        <v>0</v>
      </c>
      <c r="G64" s="28">
        <f t="shared" si="3"/>
        <v>102.4</v>
      </c>
      <c r="I64" s="5"/>
    </row>
    <row r="65" spans="3:9" x14ac:dyDescent="0.2">
      <c r="C65" s="3" t="s">
        <v>62</v>
      </c>
      <c r="D65" s="27">
        <v>238.29</v>
      </c>
      <c r="E65" s="27">
        <v>14.12</v>
      </c>
      <c r="F65" s="27">
        <v>0</v>
      </c>
      <c r="G65" s="28">
        <f t="shared" si="3"/>
        <v>252.41</v>
      </c>
      <c r="I65" s="5"/>
    </row>
    <row r="66" spans="3:9" s="8" customFormat="1" x14ac:dyDescent="0.2">
      <c r="C66" s="3" t="s">
        <v>63</v>
      </c>
      <c r="D66" s="27">
        <v>238.29</v>
      </c>
      <c r="E66" s="27">
        <v>14.12</v>
      </c>
      <c r="F66" s="27">
        <v>0</v>
      </c>
      <c r="G66" s="28">
        <f t="shared" si="3"/>
        <v>252.41</v>
      </c>
      <c r="H66" s="7"/>
      <c r="I66" s="9"/>
    </row>
    <row r="67" spans="3:9" x14ac:dyDescent="0.2">
      <c r="C67" s="3" t="s">
        <v>64</v>
      </c>
      <c r="D67" s="27">
        <v>213.93</v>
      </c>
      <c r="E67" s="27">
        <v>13.48</v>
      </c>
      <c r="F67" s="27">
        <v>0</v>
      </c>
      <c r="G67" s="28">
        <f t="shared" si="3"/>
        <v>227.41</v>
      </c>
      <c r="I67" s="5"/>
    </row>
    <row r="68" spans="3:9" x14ac:dyDescent="0.2">
      <c r="C68" s="3" t="s">
        <v>65</v>
      </c>
      <c r="D68" s="27">
        <v>213.93</v>
      </c>
      <c r="E68" s="27">
        <v>13.48</v>
      </c>
      <c r="F68" s="27">
        <v>0</v>
      </c>
      <c r="G68" s="28">
        <f t="shared" si="3"/>
        <v>227.41</v>
      </c>
      <c r="I68" s="5"/>
    </row>
    <row r="69" spans="3:9" x14ac:dyDescent="0.2">
      <c r="C69" s="3" t="s">
        <v>66</v>
      </c>
      <c r="D69" s="27">
        <v>197.98</v>
      </c>
      <c r="E69" s="27">
        <v>14.44</v>
      </c>
      <c r="F69" s="27">
        <v>0</v>
      </c>
      <c r="G69" s="28">
        <f t="shared" si="3"/>
        <v>212.42</v>
      </c>
      <c r="I69" s="5"/>
    </row>
    <row r="70" spans="3:9" x14ac:dyDescent="0.2">
      <c r="C70" s="3" t="s">
        <v>67</v>
      </c>
      <c r="D70" s="27">
        <v>64.56</v>
      </c>
      <c r="E70" s="27">
        <v>12.84</v>
      </c>
      <c r="F70" s="27">
        <v>0</v>
      </c>
      <c r="G70" s="28">
        <f t="shared" si="3"/>
        <v>77.400000000000006</v>
      </c>
      <c r="I70" s="5"/>
    </row>
    <row r="71" spans="3:9" x14ac:dyDescent="0.2">
      <c r="C71" s="3" t="s">
        <v>68</v>
      </c>
      <c r="D71" s="27">
        <v>99.52</v>
      </c>
      <c r="E71" s="27">
        <v>11.23</v>
      </c>
      <c r="F71" s="27">
        <v>0</v>
      </c>
      <c r="G71" s="28">
        <f t="shared" si="3"/>
        <v>110.75</v>
      </c>
      <c r="I71" s="5"/>
    </row>
    <row r="72" spans="3:9" x14ac:dyDescent="0.2">
      <c r="C72" s="3" t="s">
        <v>69</v>
      </c>
      <c r="D72" s="27">
        <v>99.52</v>
      </c>
      <c r="E72" s="27">
        <v>11.23</v>
      </c>
      <c r="F72" s="27">
        <v>0</v>
      </c>
      <c r="G72" s="28">
        <f t="shared" si="3"/>
        <v>110.75</v>
      </c>
      <c r="I72" s="5"/>
    </row>
    <row r="73" spans="3:9" x14ac:dyDescent="0.2">
      <c r="C73" s="3" t="s">
        <v>70</v>
      </c>
      <c r="D73" s="27">
        <v>296.13</v>
      </c>
      <c r="E73" s="27">
        <v>25.68</v>
      </c>
      <c r="F73" s="27">
        <v>0</v>
      </c>
      <c r="G73" s="28">
        <f t="shared" si="3"/>
        <v>321.81</v>
      </c>
      <c r="I73" s="5"/>
    </row>
    <row r="74" spans="3:9" x14ac:dyDescent="0.2">
      <c r="C74" s="3" t="s">
        <v>358</v>
      </c>
      <c r="D74" s="27">
        <v>366</v>
      </c>
      <c r="E74" s="27">
        <v>11.98</v>
      </c>
      <c r="F74" s="27">
        <v>0</v>
      </c>
      <c r="G74" s="28">
        <f t="shared" si="3"/>
        <v>377.98</v>
      </c>
      <c r="I74" s="5"/>
    </row>
    <row r="75" spans="3:9" x14ac:dyDescent="0.2">
      <c r="C75" s="3" t="s">
        <v>387</v>
      </c>
      <c r="D75" s="27">
        <v>392.44</v>
      </c>
      <c r="E75" s="27">
        <v>12.84</v>
      </c>
      <c r="F75" s="27">
        <v>0</v>
      </c>
      <c r="G75" s="28">
        <f t="shared" si="3"/>
        <v>405.28</v>
      </c>
      <c r="I75" s="5"/>
    </row>
    <row r="76" spans="3:9" x14ac:dyDescent="0.2">
      <c r="C76" s="3" t="s">
        <v>408</v>
      </c>
      <c r="D76" s="27">
        <v>182.62</v>
      </c>
      <c r="E76" s="27">
        <v>12.84</v>
      </c>
      <c r="F76" s="27">
        <v>0</v>
      </c>
      <c r="G76" s="28">
        <f t="shared" si="3"/>
        <v>195.46</v>
      </c>
      <c r="I76" s="5"/>
    </row>
    <row r="77" spans="3:9" s="11" customFormat="1" x14ac:dyDescent="0.2">
      <c r="C77" s="43" t="s">
        <v>71</v>
      </c>
      <c r="D77" s="44">
        <v>163</v>
      </c>
      <c r="E77" s="44">
        <v>12.84</v>
      </c>
      <c r="F77" s="44">
        <v>0</v>
      </c>
      <c r="G77" s="45">
        <f t="shared" si="3"/>
        <v>175.84</v>
      </c>
      <c r="H77" s="10"/>
      <c r="I77" s="23"/>
    </row>
    <row r="78" spans="3:9" x14ac:dyDescent="0.2">
      <c r="C78" s="6" t="s">
        <v>404</v>
      </c>
      <c r="D78" s="29">
        <v>192</v>
      </c>
      <c r="E78" s="29">
        <v>13.8</v>
      </c>
      <c r="F78" s="29">
        <v>0</v>
      </c>
      <c r="G78" s="30">
        <f>+D78+E78+F78</f>
        <v>205.8</v>
      </c>
      <c r="I78" s="5"/>
    </row>
    <row r="79" spans="3:9" x14ac:dyDescent="0.2">
      <c r="C79" s="6" t="s">
        <v>345</v>
      </c>
      <c r="D79" s="29">
        <v>336</v>
      </c>
      <c r="E79" s="29">
        <v>12.84</v>
      </c>
      <c r="F79" s="29">
        <v>0</v>
      </c>
      <c r="G79" s="30">
        <f t="shared" si="3"/>
        <v>348.84</v>
      </c>
      <c r="I79" s="5"/>
    </row>
    <row r="80" spans="3:9" x14ac:dyDescent="0.2">
      <c r="C80" s="6" t="s">
        <v>327</v>
      </c>
      <c r="D80" s="29">
        <v>436</v>
      </c>
      <c r="E80" s="29">
        <v>8.56</v>
      </c>
      <c r="F80" s="29">
        <v>0</v>
      </c>
      <c r="G80" s="30">
        <f t="shared" si="3"/>
        <v>444.56</v>
      </c>
      <c r="I80" s="5"/>
    </row>
    <row r="81" spans="1:9" x14ac:dyDescent="0.2">
      <c r="C81" s="6" t="s">
        <v>326</v>
      </c>
      <c r="D81" s="29">
        <v>567.54999999999995</v>
      </c>
      <c r="E81" s="29">
        <v>13.8</v>
      </c>
      <c r="F81" s="29">
        <v>0</v>
      </c>
      <c r="G81" s="30">
        <f t="shared" si="3"/>
        <v>581.34999999999991</v>
      </c>
      <c r="I81" s="5"/>
    </row>
    <row r="82" spans="1:9" x14ac:dyDescent="0.2">
      <c r="C82" s="6" t="s">
        <v>72</v>
      </c>
      <c r="D82" s="29">
        <v>383.1</v>
      </c>
      <c r="E82" s="29">
        <v>13.8</v>
      </c>
      <c r="F82" s="29">
        <v>0</v>
      </c>
      <c r="G82" s="30">
        <f t="shared" si="3"/>
        <v>396.90000000000003</v>
      </c>
      <c r="I82" s="5"/>
    </row>
    <row r="83" spans="1:9" x14ac:dyDescent="0.2">
      <c r="C83" s="6" t="s">
        <v>386</v>
      </c>
      <c r="D83" s="29">
        <v>341.44</v>
      </c>
      <c r="E83" s="29">
        <v>13.8</v>
      </c>
      <c r="F83" s="29">
        <v>0</v>
      </c>
      <c r="G83" s="30">
        <f t="shared" si="3"/>
        <v>355.24</v>
      </c>
      <c r="I83" s="5"/>
    </row>
    <row r="84" spans="1:9" x14ac:dyDescent="0.2">
      <c r="C84" s="6" t="s">
        <v>73</v>
      </c>
      <c r="D84" s="29">
        <v>653.15</v>
      </c>
      <c r="E84" s="29">
        <v>13.8</v>
      </c>
      <c r="F84" s="29">
        <v>0</v>
      </c>
      <c r="G84" s="30">
        <f t="shared" si="3"/>
        <v>666.94999999999993</v>
      </c>
      <c r="I84" s="5"/>
    </row>
    <row r="85" spans="1:9" x14ac:dyDescent="0.2">
      <c r="C85" s="6" t="s">
        <v>325</v>
      </c>
      <c r="D85" s="29">
        <v>733.87</v>
      </c>
      <c r="E85" s="29">
        <v>13.8</v>
      </c>
      <c r="F85" s="29">
        <v>0</v>
      </c>
      <c r="G85" s="30">
        <f t="shared" si="3"/>
        <v>747.67</v>
      </c>
      <c r="I85" s="5"/>
    </row>
    <row r="86" spans="1:9" x14ac:dyDescent="0.2">
      <c r="C86" s="6" t="s">
        <v>373</v>
      </c>
      <c r="D86" s="29">
        <v>948.75</v>
      </c>
      <c r="E86" s="29">
        <v>13.8</v>
      </c>
      <c r="F86" s="29">
        <v>0</v>
      </c>
      <c r="G86" s="30">
        <f>+D86+E86+F86</f>
        <v>962.55</v>
      </c>
      <c r="I86" s="5"/>
    </row>
    <row r="87" spans="1:9" x14ac:dyDescent="0.2">
      <c r="C87" s="3" t="s">
        <v>74</v>
      </c>
      <c r="D87" s="27">
        <v>48.06</v>
      </c>
      <c r="E87" s="27">
        <v>25.55</v>
      </c>
      <c r="F87" s="27">
        <v>0</v>
      </c>
      <c r="G87" s="28">
        <f t="shared" si="3"/>
        <v>73.61</v>
      </c>
      <c r="I87" s="5"/>
    </row>
    <row r="88" spans="1:9" x14ac:dyDescent="0.2">
      <c r="A88" s="1">
        <v>4945000048</v>
      </c>
      <c r="B88" s="1" t="s">
        <v>75</v>
      </c>
      <c r="C88" s="3" t="s">
        <v>76</v>
      </c>
      <c r="D88" s="27">
        <v>80.239999999999995</v>
      </c>
      <c r="E88" s="27">
        <v>29.2</v>
      </c>
      <c r="F88" s="27">
        <v>0</v>
      </c>
      <c r="G88" s="27">
        <f>+D88+E88+F88</f>
        <v>109.44</v>
      </c>
      <c r="I88" s="4"/>
    </row>
    <row r="89" spans="1:9" s="8" customFormat="1" ht="12.75" customHeight="1" x14ac:dyDescent="0.2">
      <c r="C89" s="6" t="s">
        <v>77</v>
      </c>
      <c r="D89" s="29">
        <v>67.28</v>
      </c>
      <c r="E89" s="29">
        <v>21.9</v>
      </c>
      <c r="F89" s="29">
        <v>0</v>
      </c>
      <c r="G89" s="30">
        <f>+D89+E89+F89</f>
        <v>89.18</v>
      </c>
      <c r="H89" s="7"/>
      <c r="I89" s="9"/>
    </row>
    <row r="90" spans="1:9" x14ac:dyDescent="0.2">
      <c r="C90" s="6" t="s">
        <v>78</v>
      </c>
      <c r="D90" s="29">
        <v>42.32</v>
      </c>
      <c r="E90" s="29">
        <v>11.68</v>
      </c>
      <c r="F90" s="29">
        <v>0</v>
      </c>
      <c r="G90" s="30">
        <f t="shared" si="3"/>
        <v>54</v>
      </c>
      <c r="I90" s="5"/>
    </row>
    <row r="91" spans="1:9" s="8" customFormat="1" x14ac:dyDescent="0.2">
      <c r="C91" s="6" t="s">
        <v>79</v>
      </c>
      <c r="D91" s="29">
        <v>27.05</v>
      </c>
      <c r="E91" s="29">
        <v>10.95</v>
      </c>
      <c r="F91" s="29">
        <v>0</v>
      </c>
      <c r="G91" s="30">
        <f t="shared" si="3"/>
        <v>38</v>
      </c>
      <c r="H91" s="7"/>
      <c r="I91" s="9"/>
    </row>
    <row r="92" spans="1:9" x14ac:dyDescent="0.2">
      <c r="C92" s="6" t="s">
        <v>80</v>
      </c>
      <c r="D92" s="29">
        <v>40.67</v>
      </c>
      <c r="E92" s="29">
        <v>14.6</v>
      </c>
      <c r="F92" s="29">
        <v>0</v>
      </c>
      <c r="G92" s="30">
        <f t="shared" si="3"/>
        <v>55.27</v>
      </c>
      <c r="I92" s="5"/>
    </row>
    <row r="93" spans="1:9" x14ac:dyDescent="0.2">
      <c r="C93" s="6" t="s">
        <v>330</v>
      </c>
      <c r="D93" s="29">
        <v>27.15</v>
      </c>
      <c r="E93" s="29">
        <v>9.73</v>
      </c>
      <c r="F93" s="29">
        <v>0</v>
      </c>
      <c r="G93" s="30">
        <f t="shared" si="3"/>
        <v>36.879999999999995</v>
      </c>
      <c r="I93" s="5"/>
    </row>
    <row r="94" spans="1:9" ht="12.75" customHeight="1" x14ac:dyDescent="0.2">
      <c r="C94" s="3" t="s">
        <v>81</v>
      </c>
      <c r="D94" s="27">
        <v>360.52</v>
      </c>
      <c r="E94" s="27">
        <v>9.48</v>
      </c>
      <c r="F94" s="27">
        <v>0</v>
      </c>
      <c r="G94" s="28">
        <f t="shared" si="3"/>
        <v>370</v>
      </c>
      <c r="I94" s="5"/>
    </row>
    <row r="95" spans="1:9" x14ac:dyDescent="0.2">
      <c r="C95" s="3" t="s">
        <v>82</v>
      </c>
      <c r="D95" s="27">
        <v>139.1</v>
      </c>
      <c r="E95" s="27">
        <v>13.9</v>
      </c>
      <c r="F95" s="27">
        <v>0</v>
      </c>
      <c r="G95" s="28">
        <f t="shared" si="3"/>
        <v>153</v>
      </c>
      <c r="I95" s="5"/>
    </row>
    <row r="96" spans="1:9" x14ac:dyDescent="0.2">
      <c r="C96" s="3" t="s">
        <v>394</v>
      </c>
      <c r="D96" s="27">
        <v>159.04</v>
      </c>
      <c r="E96" s="27">
        <v>13.9</v>
      </c>
      <c r="F96" s="27">
        <v>0</v>
      </c>
      <c r="G96" s="28">
        <f t="shared" si="3"/>
        <v>172.94</v>
      </c>
      <c r="I96" s="5"/>
    </row>
    <row r="97" spans="3:9" x14ac:dyDescent="0.2">
      <c r="C97" s="3" t="s">
        <v>390</v>
      </c>
      <c r="D97" s="27">
        <v>230.05</v>
      </c>
      <c r="E97" s="27">
        <v>14.82</v>
      </c>
      <c r="F97" s="27">
        <v>0</v>
      </c>
      <c r="G97" s="28">
        <f t="shared" si="3"/>
        <v>244.87</v>
      </c>
      <c r="I97" s="5"/>
    </row>
    <row r="98" spans="3:9" x14ac:dyDescent="0.2">
      <c r="C98" s="3" t="s">
        <v>83</v>
      </c>
      <c r="D98" s="27">
        <v>275.5</v>
      </c>
      <c r="E98" s="27">
        <v>16.05</v>
      </c>
      <c r="F98" s="27">
        <v>0</v>
      </c>
      <c r="G98" s="28">
        <f t="shared" si="3"/>
        <v>291.55</v>
      </c>
      <c r="I98" s="5"/>
    </row>
    <row r="99" spans="3:9" x14ac:dyDescent="0.2">
      <c r="C99" s="3" t="s">
        <v>329</v>
      </c>
      <c r="D99" s="27">
        <v>269.89999999999998</v>
      </c>
      <c r="E99" s="27">
        <v>16.690000000000001</v>
      </c>
      <c r="F99" s="27">
        <v>0</v>
      </c>
      <c r="G99" s="28">
        <v>276.55</v>
      </c>
      <c r="I99" s="5"/>
    </row>
    <row r="100" spans="3:9" x14ac:dyDescent="0.2">
      <c r="C100" s="3" t="s">
        <v>372</v>
      </c>
      <c r="D100" s="27">
        <v>247.15</v>
      </c>
      <c r="E100" s="27">
        <v>14.97</v>
      </c>
      <c r="F100" s="27">
        <v>0</v>
      </c>
      <c r="G100" s="28">
        <f>+D100+E100+F100</f>
        <v>262.12</v>
      </c>
      <c r="I100" s="5"/>
    </row>
    <row r="101" spans="3:9" x14ac:dyDescent="0.2">
      <c r="C101" s="3" t="s">
        <v>375</v>
      </c>
      <c r="D101" s="27">
        <v>829.27</v>
      </c>
      <c r="E101" s="27">
        <v>12.5</v>
      </c>
      <c r="F101" s="27">
        <v>0</v>
      </c>
      <c r="G101" s="28">
        <f>+D101+E101+F101</f>
        <v>841.77</v>
      </c>
      <c r="I101" s="5"/>
    </row>
    <row r="102" spans="3:9" x14ac:dyDescent="0.2">
      <c r="C102" s="3" t="s">
        <v>413</v>
      </c>
      <c r="D102" s="27">
        <v>126.89</v>
      </c>
      <c r="E102" s="27">
        <v>12.84</v>
      </c>
      <c r="F102" s="27">
        <v>7</v>
      </c>
      <c r="G102" s="28">
        <f t="shared" ref="G102:G108" si="4">+D102+E102+F102</f>
        <v>146.72999999999999</v>
      </c>
      <c r="I102" s="5"/>
    </row>
    <row r="103" spans="3:9" s="11" customFormat="1" x14ac:dyDescent="0.2">
      <c r="C103" s="20" t="s">
        <v>412</v>
      </c>
      <c r="D103" s="31">
        <v>126.89</v>
      </c>
      <c r="E103" s="31">
        <v>12.84</v>
      </c>
      <c r="F103" s="31">
        <v>0</v>
      </c>
      <c r="G103" s="32">
        <f t="shared" ref="G103" si="5">+D103+E103+F103</f>
        <v>139.72999999999999</v>
      </c>
      <c r="H103" s="10"/>
      <c r="I103" s="23"/>
    </row>
    <row r="104" spans="3:9" x14ac:dyDescent="0.2">
      <c r="C104" s="3" t="s">
        <v>84</v>
      </c>
      <c r="D104" s="27">
        <v>237.05</v>
      </c>
      <c r="E104" s="27">
        <v>25.68</v>
      </c>
      <c r="F104" s="27">
        <v>7</v>
      </c>
      <c r="G104" s="28">
        <f t="shared" si="4"/>
        <v>269.73</v>
      </c>
      <c r="I104" s="5"/>
    </row>
    <row r="105" spans="3:9" x14ac:dyDescent="0.2">
      <c r="C105" s="3" t="s">
        <v>85</v>
      </c>
      <c r="D105" s="27">
        <v>289.33999999999997</v>
      </c>
      <c r="E105" s="27">
        <v>34.24</v>
      </c>
      <c r="F105" s="27">
        <v>7</v>
      </c>
      <c r="G105" s="28">
        <f t="shared" si="4"/>
        <v>330.58</v>
      </c>
      <c r="I105" s="5"/>
    </row>
    <row r="106" spans="3:9" x14ac:dyDescent="0.2">
      <c r="C106" s="3" t="s">
        <v>86</v>
      </c>
      <c r="D106" s="27">
        <v>69.22</v>
      </c>
      <c r="E106" s="27">
        <v>6.85</v>
      </c>
      <c r="F106" s="27">
        <v>7</v>
      </c>
      <c r="G106" s="28">
        <f t="shared" si="4"/>
        <v>83.07</v>
      </c>
      <c r="I106" s="5"/>
    </row>
    <row r="107" spans="3:9" s="11" customFormat="1" x14ac:dyDescent="0.2">
      <c r="C107" s="20" t="s">
        <v>87</v>
      </c>
      <c r="D107" s="31">
        <v>102.2</v>
      </c>
      <c r="E107" s="31">
        <v>25.68</v>
      </c>
      <c r="F107" s="31">
        <v>0</v>
      </c>
      <c r="G107" s="32">
        <f t="shared" si="4"/>
        <v>127.88</v>
      </c>
      <c r="H107" s="10"/>
      <c r="I107" s="23"/>
    </row>
    <row r="108" spans="3:9" x14ac:dyDescent="0.2">
      <c r="C108" s="3" t="s">
        <v>88</v>
      </c>
      <c r="D108" s="27">
        <v>63.5</v>
      </c>
      <c r="E108" s="27">
        <v>17.12</v>
      </c>
      <c r="F108" s="27">
        <v>0</v>
      </c>
      <c r="G108" s="28">
        <f t="shared" si="4"/>
        <v>80.62</v>
      </c>
      <c r="I108" s="5"/>
    </row>
    <row r="109" spans="3:9" x14ac:dyDescent="0.2">
      <c r="C109" s="3" t="s">
        <v>90</v>
      </c>
      <c r="D109" s="27">
        <v>110</v>
      </c>
      <c r="E109" s="27">
        <v>12.84</v>
      </c>
      <c r="F109" s="27">
        <v>0</v>
      </c>
      <c r="G109" s="28">
        <f t="shared" ref="G109:G116" si="6">+D109+E109+F109</f>
        <v>122.84</v>
      </c>
      <c r="I109" s="5"/>
    </row>
    <row r="110" spans="3:9" x14ac:dyDescent="0.2">
      <c r="C110" s="3" t="s">
        <v>91</v>
      </c>
      <c r="D110" s="27">
        <v>274.83</v>
      </c>
      <c r="E110" s="27">
        <v>17.12</v>
      </c>
      <c r="F110" s="27">
        <v>0</v>
      </c>
      <c r="G110" s="28">
        <f>+D110+E110+F110</f>
        <v>291.95</v>
      </c>
      <c r="I110" s="5"/>
    </row>
    <row r="111" spans="3:9" x14ac:dyDescent="0.2">
      <c r="C111" s="3" t="s">
        <v>92</v>
      </c>
      <c r="D111" s="27">
        <v>121</v>
      </c>
      <c r="E111" s="27">
        <v>25.68</v>
      </c>
      <c r="F111" s="27">
        <v>0</v>
      </c>
      <c r="G111" s="28">
        <f t="shared" si="6"/>
        <v>146.68</v>
      </c>
      <c r="I111" s="5"/>
    </row>
    <row r="112" spans="3:9" x14ac:dyDescent="0.2">
      <c r="C112" s="3" t="s">
        <v>93</v>
      </c>
      <c r="D112" s="27">
        <v>72.099999999999994</v>
      </c>
      <c r="E112" s="27">
        <v>17.12</v>
      </c>
      <c r="F112" s="27">
        <v>0</v>
      </c>
      <c r="G112" s="28">
        <f t="shared" si="6"/>
        <v>89.22</v>
      </c>
      <c r="I112" s="5"/>
    </row>
    <row r="113" spans="3:9" x14ac:dyDescent="0.2">
      <c r="C113" s="3" t="s">
        <v>94</v>
      </c>
      <c r="D113" s="27">
        <v>94.93</v>
      </c>
      <c r="E113" s="27">
        <v>28.57</v>
      </c>
      <c r="F113" s="27">
        <v>0</v>
      </c>
      <c r="G113" s="28">
        <f t="shared" si="6"/>
        <v>123.5</v>
      </c>
      <c r="I113" s="5"/>
    </row>
    <row r="114" spans="3:9" s="11" customFormat="1" x14ac:dyDescent="0.2">
      <c r="C114" s="3" t="s">
        <v>95</v>
      </c>
      <c r="D114" s="27">
        <v>39.409999999999997</v>
      </c>
      <c r="E114" s="27">
        <v>25.59</v>
      </c>
      <c r="F114" s="27">
        <v>0</v>
      </c>
      <c r="G114" s="28">
        <f t="shared" si="6"/>
        <v>65</v>
      </c>
      <c r="H114" s="10"/>
      <c r="I114" s="10"/>
    </row>
    <row r="115" spans="3:9" x14ac:dyDescent="0.2">
      <c r="C115" s="6" t="s">
        <v>96</v>
      </c>
      <c r="D115" s="29">
        <v>43.28</v>
      </c>
      <c r="E115" s="29">
        <v>11.7</v>
      </c>
      <c r="F115" s="29">
        <v>0</v>
      </c>
      <c r="G115" s="30">
        <f t="shared" si="6"/>
        <v>54.980000000000004</v>
      </c>
      <c r="I115" s="4"/>
    </row>
    <row r="116" spans="3:9" x14ac:dyDescent="0.2">
      <c r="C116" s="6" t="s">
        <v>97</v>
      </c>
      <c r="D116" s="29">
        <v>27.03</v>
      </c>
      <c r="E116" s="29">
        <v>10.97</v>
      </c>
      <c r="F116" s="29">
        <v>0</v>
      </c>
      <c r="G116" s="30">
        <f t="shared" si="6"/>
        <v>38</v>
      </c>
      <c r="I116" s="4"/>
    </row>
    <row r="117" spans="3:9" x14ac:dyDescent="0.2">
      <c r="C117" s="3" t="s">
        <v>98</v>
      </c>
      <c r="D117" s="27">
        <v>41.38</v>
      </c>
      <c r="E117" s="27">
        <v>14.62</v>
      </c>
      <c r="F117" s="27">
        <v>0</v>
      </c>
      <c r="G117" s="28">
        <f>+D117+E117+F117</f>
        <v>56</v>
      </c>
      <c r="I117" s="4"/>
    </row>
    <row r="118" spans="3:9" x14ac:dyDescent="0.2">
      <c r="C118" s="3" t="s">
        <v>99</v>
      </c>
      <c r="D118" s="27">
        <v>67.239999999999995</v>
      </c>
      <c r="E118" s="27">
        <v>21.94</v>
      </c>
      <c r="F118" s="27">
        <v>0</v>
      </c>
      <c r="G118" s="28">
        <f>+D118+E118+F118</f>
        <v>89.179999999999993</v>
      </c>
      <c r="I118" s="4"/>
    </row>
    <row r="119" spans="3:9" s="8" customFormat="1" x14ac:dyDescent="0.2">
      <c r="C119" s="3" t="s">
        <v>100</v>
      </c>
      <c r="D119" s="27">
        <v>70.75</v>
      </c>
      <c r="E119" s="27">
        <v>29.25</v>
      </c>
      <c r="F119" s="27">
        <v>0</v>
      </c>
      <c r="G119" s="28">
        <f>+D119+E119+F119</f>
        <v>100</v>
      </c>
      <c r="H119" s="7"/>
      <c r="I119" s="7"/>
    </row>
    <row r="120" spans="3:9" x14ac:dyDescent="0.2">
      <c r="C120" s="3" t="s">
        <v>101</v>
      </c>
      <c r="D120" s="27">
        <v>49.88</v>
      </c>
      <c r="E120" s="27">
        <v>6.85</v>
      </c>
      <c r="F120" s="27">
        <v>0</v>
      </c>
      <c r="G120" s="28">
        <f t="shared" ref="G120:G129" si="7">+D120+E120+F120</f>
        <v>56.730000000000004</v>
      </c>
      <c r="I120" s="4"/>
    </row>
    <row r="121" spans="3:9" s="11" customFormat="1" x14ac:dyDescent="0.2">
      <c r="C121" s="43" t="s">
        <v>102</v>
      </c>
      <c r="D121" s="44">
        <v>176.32</v>
      </c>
      <c r="E121" s="44">
        <v>25.68</v>
      </c>
      <c r="F121" s="44">
        <v>0</v>
      </c>
      <c r="G121" s="45">
        <f t="shared" si="7"/>
        <v>202</v>
      </c>
      <c r="H121" s="10"/>
      <c r="I121" s="10"/>
    </row>
    <row r="122" spans="3:9" s="11" customFormat="1" x14ac:dyDescent="0.2">
      <c r="C122" s="43" t="s">
        <v>338</v>
      </c>
      <c r="D122" s="44">
        <v>88.16</v>
      </c>
      <c r="E122" s="44">
        <v>12.84</v>
      </c>
      <c r="F122" s="44">
        <v>0</v>
      </c>
      <c r="G122" s="45">
        <f t="shared" si="7"/>
        <v>101</v>
      </c>
      <c r="H122" s="10"/>
      <c r="I122" s="10"/>
    </row>
    <row r="123" spans="3:9" x14ac:dyDescent="0.2">
      <c r="C123" s="6" t="s">
        <v>103</v>
      </c>
      <c r="D123" s="29">
        <v>97</v>
      </c>
      <c r="E123" s="29">
        <v>17.12</v>
      </c>
      <c r="F123" s="29">
        <v>0</v>
      </c>
      <c r="G123" s="30">
        <f t="shared" si="7"/>
        <v>114.12</v>
      </c>
      <c r="I123" s="4"/>
    </row>
    <row r="124" spans="3:9" x14ac:dyDescent="0.2">
      <c r="C124" s="6" t="s">
        <v>104</v>
      </c>
      <c r="D124" s="29">
        <v>173.59</v>
      </c>
      <c r="E124" s="29">
        <v>25.68</v>
      </c>
      <c r="F124" s="29">
        <v>0</v>
      </c>
      <c r="G124" s="30">
        <f t="shared" si="7"/>
        <v>199.27</v>
      </c>
      <c r="I124" s="4"/>
    </row>
    <row r="125" spans="3:9" x14ac:dyDescent="0.2">
      <c r="C125" s="3" t="s">
        <v>105</v>
      </c>
      <c r="D125" s="27">
        <v>29.07</v>
      </c>
      <c r="E125" s="27">
        <v>3.59</v>
      </c>
      <c r="F125" s="27">
        <v>0</v>
      </c>
      <c r="G125" s="28">
        <f t="shared" si="7"/>
        <v>32.659999999999997</v>
      </c>
      <c r="I125" s="4"/>
    </row>
    <row r="126" spans="3:9" x14ac:dyDescent="0.2">
      <c r="C126" s="3" t="s">
        <v>106</v>
      </c>
      <c r="D126" s="27">
        <v>42</v>
      </c>
      <c r="E126" s="27">
        <v>9.1300000000000008</v>
      </c>
      <c r="F126" s="27">
        <v>0</v>
      </c>
      <c r="G126" s="28">
        <f t="shared" si="7"/>
        <v>51.13</v>
      </c>
      <c r="I126" s="4"/>
    </row>
    <row r="127" spans="3:9" ht="13.5" customHeight="1" x14ac:dyDescent="0.2">
      <c r="C127" s="3" t="s">
        <v>107</v>
      </c>
      <c r="D127" s="27">
        <v>61.5</v>
      </c>
      <c r="E127" s="27">
        <v>7.82</v>
      </c>
      <c r="F127" s="27">
        <v>0</v>
      </c>
      <c r="G127" s="28">
        <f t="shared" si="7"/>
        <v>69.319999999999993</v>
      </c>
      <c r="I127" s="4"/>
    </row>
    <row r="128" spans="3:9" x14ac:dyDescent="0.2">
      <c r="C128" s="3" t="s">
        <v>359</v>
      </c>
      <c r="D128" s="27">
        <v>73.86</v>
      </c>
      <c r="E128" s="27">
        <v>6.42</v>
      </c>
      <c r="F128" s="27">
        <v>0</v>
      </c>
      <c r="G128" s="28">
        <f t="shared" si="7"/>
        <v>80.28</v>
      </c>
      <c r="I128" s="4"/>
    </row>
    <row r="129" spans="3:9" x14ac:dyDescent="0.2">
      <c r="C129" s="3" t="s">
        <v>108</v>
      </c>
      <c r="D129" s="27">
        <v>285</v>
      </c>
      <c r="E129" s="27">
        <v>12.84</v>
      </c>
      <c r="F129" s="27">
        <v>0</v>
      </c>
      <c r="G129" s="28">
        <f t="shared" si="7"/>
        <v>297.83999999999997</v>
      </c>
      <c r="I129" s="4"/>
    </row>
    <row r="130" spans="3:9" x14ac:dyDescent="0.2">
      <c r="C130" s="3" t="s">
        <v>109</v>
      </c>
      <c r="D130" s="27">
        <v>102</v>
      </c>
      <c r="E130" s="27">
        <v>14.28</v>
      </c>
      <c r="F130" s="27" t="s">
        <v>89</v>
      </c>
      <c r="G130" s="28">
        <f>SUM(D130:F130)</f>
        <v>116.28</v>
      </c>
      <c r="I130" s="4"/>
    </row>
    <row r="131" spans="3:9" ht="12" customHeight="1" x14ac:dyDescent="0.2">
      <c r="C131" s="3" t="s">
        <v>110</v>
      </c>
      <c r="D131" s="27">
        <v>90.03</v>
      </c>
      <c r="E131" s="27">
        <v>13.8</v>
      </c>
      <c r="F131" s="27">
        <v>0</v>
      </c>
      <c r="G131" s="28">
        <f t="shared" ref="G131:G172" si="8">+D131+E131+F131</f>
        <v>103.83</v>
      </c>
      <c r="I131" s="4"/>
    </row>
    <row r="132" spans="3:9" x14ac:dyDescent="0.2">
      <c r="C132" s="3" t="s">
        <v>111</v>
      </c>
      <c r="D132" s="27">
        <v>104.5</v>
      </c>
      <c r="E132" s="27">
        <v>13.8</v>
      </c>
      <c r="F132" s="27">
        <v>0</v>
      </c>
      <c r="G132" s="28">
        <f t="shared" si="8"/>
        <v>118.3</v>
      </c>
      <c r="I132" s="4"/>
    </row>
    <row r="133" spans="3:9" x14ac:dyDescent="0.2">
      <c r="C133" s="3" t="s">
        <v>112</v>
      </c>
      <c r="D133" s="29">
        <v>44.41</v>
      </c>
      <c r="E133" s="27">
        <v>29.2</v>
      </c>
      <c r="F133" s="27">
        <v>0</v>
      </c>
      <c r="G133" s="28">
        <f t="shared" si="8"/>
        <v>73.61</v>
      </c>
      <c r="I133" s="4"/>
    </row>
    <row r="134" spans="3:9" x14ac:dyDescent="0.2">
      <c r="C134" s="6" t="s">
        <v>113</v>
      </c>
      <c r="D134" s="29">
        <v>83.25</v>
      </c>
      <c r="E134" s="29">
        <v>26.7</v>
      </c>
      <c r="F134" s="29">
        <v>0</v>
      </c>
      <c r="G134" s="30">
        <f t="shared" si="8"/>
        <v>109.95</v>
      </c>
      <c r="I134" s="4"/>
    </row>
    <row r="135" spans="3:9" x14ac:dyDescent="0.2">
      <c r="C135" s="6" t="s">
        <v>114</v>
      </c>
      <c r="D135" s="29">
        <v>41.63</v>
      </c>
      <c r="E135" s="29">
        <v>13.35</v>
      </c>
      <c r="F135" s="29">
        <v>0</v>
      </c>
      <c r="G135" s="30">
        <f t="shared" si="8"/>
        <v>54.980000000000004</v>
      </c>
      <c r="I135" s="4"/>
    </row>
    <row r="136" spans="3:9" x14ac:dyDescent="0.2">
      <c r="C136" s="6" t="s">
        <v>115</v>
      </c>
      <c r="D136" s="29">
        <v>50.97</v>
      </c>
      <c r="E136" s="29">
        <v>25.03</v>
      </c>
      <c r="F136" s="29">
        <v>0</v>
      </c>
      <c r="G136" s="30">
        <f t="shared" si="8"/>
        <v>76</v>
      </c>
      <c r="I136" s="4"/>
    </row>
    <row r="137" spans="3:9" x14ac:dyDescent="0.2">
      <c r="C137" s="3" t="s">
        <v>116</v>
      </c>
      <c r="D137" s="27">
        <v>76.069999999999993</v>
      </c>
      <c r="E137" s="27">
        <v>33.369999999999997</v>
      </c>
      <c r="F137" s="27">
        <v>0</v>
      </c>
      <c r="G137" s="28">
        <f t="shared" si="8"/>
        <v>109.44</v>
      </c>
      <c r="I137" s="4"/>
    </row>
    <row r="138" spans="3:9" x14ac:dyDescent="0.2">
      <c r="C138" s="3" t="s">
        <v>117</v>
      </c>
      <c r="D138" s="27">
        <v>64.150000000000006</v>
      </c>
      <c r="E138" s="27">
        <v>25.03</v>
      </c>
      <c r="F138" s="27">
        <v>0</v>
      </c>
      <c r="G138" s="28">
        <f t="shared" si="8"/>
        <v>89.18</v>
      </c>
      <c r="I138" s="4"/>
    </row>
    <row r="139" spans="3:9" x14ac:dyDescent="0.2">
      <c r="C139" s="3" t="s">
        <v>118</v>
      </c>
      <c r="D139" s="27">
        <v>77.5</v>
      </c>
      <c r="E139" s="27">
        <v>32.200000000000003</v>
      </c>
      <c r="F139" s="27">
        <v>0</v>
      </c>
      <c r="G139" s="28">
        <f t="shared" si="8"/>
        <v>109.7</v>
      </c>
      <c r="I139" s="4"/>
    </row>
    <row r="140" spans="3:9" x14ac:dyDescent="0.2">
      <c r="C140" s="3" t="s">
        <v>119</v>
      </c>
      <c r="D140" s="27">
        <v>33.92</v>
      </c>
      <c r="E140" s="27">
        <v>7.36</v>
      </c>
      <c r="F140" s="27">
        <v>0</v>
      </c>
      <c r="G140" s="28">
        <f t="shared" si="8"/>
        <v>41.28</v>
      </c>
      <c r="I140" s="4"/>
    </row>
    <row r="141" spans="3:9" x14ac:dyDescent="0.2">
      <c r="C141" s="3" t="s">
        <v>120</v>
      </c>
      <c r="D141" s="27">
        <v>54.54</v>
      </c>
      <c r="E141" s="27">
        <v>13.8</v>
      </c>
      <c r="F141" s="27">
        <v>0</v>
      </c>
      <c r="G141" s="28">
        <f t="shared" si="8"/>
        <v>68.34</v>
      </c>
      <c r="I141" s="4"/>
    </row>
    <row r="142" spans="3:9" x14ac:dyDescent="0.2">
      <c r="C142" s="3" t="s">
        <v>121</v>
      </c>
      <c r="D142" s="27">
        <v>85.82</v>
      </c>
      <c r="E142" s="27">
        <v>18.399999999999999</v>
      </c>
      <c r="F142" s="27">
        <v>0</v>
      </c>
      <c r="G142" s="28">
        <f t="shared" si="8"/>
        <v>104.22</v>
      </c>
      <c r="I142" s="4"/>
    </row>
    <row r="143" spans="3:9" x14ac:dyDescent="0.2">
      <c r="C143" s="3" t="s">
        <v>122</v>
      </c>
      <c r="D143" s="29">
        <v>107.09</v>
      </c>
      <c r="E143" s="27">
        <v>27.6</v>
      </c>
      <c r="F143" s="27">
        <v>0</v>
      </c>
      <c r="G143" s="28">
        <f t="shared" si="8"/>
        <v>134.69</v>
      </c>
      <c r="I143" s="4"/>
    </row>
    <row r="144" spans="3:9" x14ac:dyDescent="0.2">
      <c r="C144" s="6" t="s">
        <v>123</v>
      </c>
      <c r="D144" s="29">
        <v>139.22</v>
      </c>
      <c r="E144" s="29">
        <v>36.799999999999997</v>
      </c>
      <c r="F144" s="29">
        <v>0</v>
      </c>
      <c r="G144" s="30">
        <f t="shared" si="8"/>
        <v>176.01999999999998</v>
      </c>
      <c r="I144" s="4"/>
    </row>
    <row r="145" spans="3:10" x14ac:dyDescent="0.2">
      <c r="C145" s="3" t="s">
        <v>124</v>
      </c>
      <c r="D145" s="27">
        <v>121.59</v>
      </c>
      <c r="E145" s="27">
        <v>35.200000000000003</v>
      </c>
      <c r="F145" s="27">
        <v>0</v>
      </c>
      <c r="G145" s="28">
        <f t="shared" si="8"/>
        <v>156.79000000000002</v>
      </c>
      <c r="I145" s="4"/>
    </row>
    <row r="146" spans="3:10" x14ac:dyDescent="0.2">
      <c r="C146" s="3" t="s">
        <v>125</v>
      </c>
      <c r="D146" s="27">
        <v>36.68</v>
      </c>
      <c r="E146" s="27">
        <v>8.0500000000000007</v>
      </c>
      <c r="F146" s="27">
        <v>0</v>
      </c>
      <c r="G146" s="28">
        <f t="shared" si="8"/>
        <v>44.730000000000004</v>
      </c>
      <c r="I146" s="4"/>
    </row>
    <row r="147" spans="3:10" x14ac:dyDescent="0.2">
      <c r="C147" s="3" t="s">
        <v>126</v>
      </c>
      <c r="D147" s="27">
        <v>28</v>
      </c>
      <c r="E147" s="27">
        <v>7.55</v>
      </c>
      <c r="F147" s="27">
        <v>0</v>
      </c>
      <c r="G147" s="28">
        <f t="shared" si="8"/>
        <v>35.549999999999997</v>
      </c>
      <c r="I147" s="4"/>
    </row>
    <row r="148" spans="3:10" x14ac:dyDescent="0.2">
      <c r="C148" s="3" t="s">
        <v>127</v>
      </c>
      <c r="D148" s="27">
        <v>56</v>
      </c>
      <c r="E148" s="27">
        <v>15.09</v>
      </c>
      <c r="F148" s="27">
        <v>0</v>
      </c>
      <c r="G148" s="28">
        <f t="shared" si="8"/>
        <v>71.09</v>
      </c>
      <c r="I148" s="4"/>
    </row>
    <row r="149" spans="3:10" s="11" customFormat="1" x14ac:dyDescent="0.2">
      <c r="C149" s="6" t="s">
        <v>128</v>
      </c>
      <c r="D149" s="29">
        <v>240.25</v>
      </c>
      <c r="E149" s="29">
        <v>20.11</v>
      </c>
      <c r="F149" s="29">
        <v>0</v>
      </c>
      <c r="G149" s="30">
        <f t="shared" si="8"/>
        <v>260.36</v>
      </c>
      <c r="H149" s="10"/>
      <c r="I149" s="10"/>
    </row>
    <row r="150" spans="3:10" s="11" customFormat="1" x14ac:dyDescent="0.2">
      <c r="C150" s="6" t="s">
        <v>129</v>
      </c>
      <c r="D150" s="29">
        <v>192.2</v>
      </c>
      <c r="E150" s="29">
        <v>16.09</v>
      </c>
      <c r="F150" s="29">
        <v>0</v>
      </c>
      <c r="G150" s="30">
        <f t="shared" si="8"/>
        <v>208.29</v>
      </c>
      <c r="H150" s="10"/>
      <c r="I150" s="10"/>
    </row>
    <row r="151" spans="3:10" x14ac:dyDescent="0.2">
      <c r="C151" s="3" t="s">
        <v>130</v>
      </c>
      <c r="D151" s="27">
        <v>135.96</v>
      </c>
      <c r="E151" s="27">
        <v>30.17</v>
      </c>
      <c r="F151" s="27">
        <v>0</v>
      </c>
      <c r="G151" s="28">
        <f t="shared" si="8"/>
        <v>166.13</v>
      </c>
      <c r="I151" s="4"/>
    </row>
    <row r="152" spans="3:10" x14ac:dyDescent="0.2">
      <c r="C152" s="3" t="s">
        <v>354</v>
      </c>
      <c r="D152" s="27">
        <v>67.98</v>
      </c>
      <c r="E152" s="27">
        <v>15.09</v>
      </c>
      <c r="F152" s="27">
        <v>0</v>
      </c>
      <c r="G152" s="28">
        <f t="shared" si="8"/>
        <v>83.070000000000007</v>
      </c>
      <c r="I152" s="4"/>
    </row>
    <row r="153" spans="3:10" x14ac:dyDescent="0.2">
      <c r="C153" s="3" t="s">
        <v>131</v>
      </c>
      <c r="D153" s="27">
        <v>135.96</v>
      </c>
      <c r="E153" s="27">
        <v>30.17</v>
      </c>
      <c r="F153" s="27">
        <v>0</v>
      </c>
      <c r="G153" s="28">
        <f t="shared" si="8"/>
        <v>166.13</v>
      </c>
      <c r="I153" s="4"/>
    </row>
    <row r="154" spans="3:10" x14ac:dyDescent="0.2">
      <c r="C154" s="3" t="s">
        <v>132</v>
      </c>
      <c r="D154" s="27">
        <v>202.62</v>
      </c>
      <c r="E154" s="27">
        <v>35.950000000000003</v>
      </c>
      <c r="F154" s="27">
        <v>0</v>
      </c>
      <c r="G154" s="27">
        <f t="shared" si="8"/>
        <v>238.57</v>
      </c>
      <c r="I154" s="4"/>
    </row>
    <row r="155" spans="3:10" x14ac:dyDescent="0.2">
      <c r="C155" s="3" t="s">
        <v>133</v>
      </c>
      <c r="D155" s="27">
        <v>132.66999999999999</v>
      </c>
      <c r="E155" s="27">
        <v>26.96</v>
      </c>
      <c r="F155" s="27">
        <v>0</v>
      </c>
      <c r="G155" s="27">
        <f t="shared" si="8"/>
        <v>159.63</v>
      </c>
      <c r="I155" s="4"/>
      <c r="J155" s="5"/>
    </row>
    <row r="156" spans="3:10" x14ac:dyDescent="0.2">
      <c r="C156" s="3" t="s">
        <v>134</v>
      </c>
      <c r="D156" s="27">
        <v>198.34</v>
      </c>
      <c r="E156" s="27">
        <v>40.229999999999997</v>
      </c>
      <c r="F156" s="27">
        <v>0</v>
      </c>
      <c r="G156" s="27">
        <f t="shared" si="8"/>
        <v>238.57</v>
      </c>
      <c r="I156" s="4"/>
      <c r="J156" s="5"/>
    </row>
    <row r="157" spans="3:10" s="17" customFormat="1" ht="11.25" x14ac:dyDescent="0.2">
      <c r="C157" s="14" t="s">
        <v>135</v>
      </c>
      <c r="D157" s="33">
        <v>100.88499999999999</v>
      </c>
      <c r="E157" s="34">
        <v>18.399999999999999</v>
      </c>
      <c r="F157" s="35">
        <v>0</v>
      </c>
      <c r="G157" s="35">
        <f t="shared" si="8"/>
        <v>119.285</v>
      </c>
      <c r="H157" s="15"/>
      <c r="I157" s="15"/>
      <c r="J157" s="16"/>
    </row>
    <row r="158" spans="3:10" s="17" customFormat="1" ht="11.25" x14ac:dyDescent="0.2">
      <c r="C158" s="14" t="s">
        <v>136</v>
      </c>
      <c r="D158" s="33">
        <v>70.27</v>
      </c>
      <c r="E158" s="34">
        <v>13.8</v>
      </c>
      <c r="F158" s="35">
        <v>0</v>
      </c>
      <c r="G158" s="35">
        <f t="shared" si="8"/>
        <v>84.07</v>
      </c>
      <c r="H158" s="15"/>
      <c r="I158" s="15"/>
      <c r="J158" s="16"/>
    </row>
    <row r="159" spans="3:10" s="17" customFormat="1" ht="11.25" x14ac:dyDescent="0.2">
      <c r="C159" s="14" t="s">
        <v>137</v>
      </c>
      <c r="D159" s="33">
        <v>193.57</v>
      </c>
      <c r="E159" s="34">
        <v>14.72</v>
      </c>
      <c r="F159" s="35">
        <v>0</v>
      </c>
      <c r="G159" s="35">
        <f t="shared" si="8"/>
        <v>208.29</v>
      </c>
      <c r="H159" s="15"/>
      <c r="I159" s="15"/>
      <c r="J159" s="16"/>
    </row>
    <row r="160" spans="3:10" s="17" customFormat="1" ht="11.25" x14ac:dyDescent="0.2">
      <c r="C160" s="14" t="s">
        <v>138</v>
      </c>
      <c r="D160" s="33">
        <v>36.21</v>
      </c>
      <c r="E160" s="34">
        <v>2.52</v>
      </c>
      <c r="F160" s="35">
        <v>0</v>
      </c>
      <c r="G160" s="35">
        <f t="shared" si="8"/>
        <v>38.730000000000004</v>
      </c>
      <c r="H160" s="15"/>
      <c r="I160" s="15"/>
      <c r="J160" s="16"/>
    </row>
    <row r="161" spans="1:10" s="17" customFormat="1" ht="14.25" customHeight="1" x14ac:dyDescent="0.3">
      <c r="A161" s="19" t="s">
        <v>349</v>
      </c>
      <c r="C161" s="14" t="s">
        <v>350</v>
      </c>
      <c r="D161" s="33">
        <v>116.69</v>
      </c>
      <c r="E161" s="34">
        <v>20.11</v>
      </c>
      <c r="F161" s="35">
        <v>0</v>
      </c>
      <c r="G161" s="35">
        <f t="shared" si="8"/>
        <v>136.80000000000001</v>
      </c>
      <c r="H161" s="15"/>
      <c r="I161" s="15"/>
      <c r="J161" s="16"/>
    </row>
    <row r="162" spans="1:10" s="17" customFormat="1" ht="11.25" x14ac:dyDescent="0.2">
      <c r="C162" s="14" t="s">
        <v>351</v>
      </c>
      <c r="D162" s="33">
        <v>95.68</v>
      </c>
      <c r="E162" s="34">
        <v>14.08</v>
      </c>
      <c r="F162" s="35">
        <v>0</v>
      </c>
      <c r="G162" s="35">
        <f t="shared" si="8"/>
        <v>109.76</v>
      </c>
      <c r="H162" s="15"/>
      <c r="I162" s="15"/>
      <c r="J162" s="16"/>
    </row>
    <row r="163" spans="1:10" x14ac:dyDescent="0.2">
      <c r="C163" s="3" t="s">
        <v>139</v>
      </c>
      <c r="D163" s="27">
        <v>38.99</v>
      </c>
      <c r="E163" s="27">
        <v>29.2</v>
      </c>
      <c r="F163" s="27">
        <v>0</v>
      </c>
      <c r="G163" s="27">
        <f t="shared" si="8"/>
        <v>68.19</v>
      </c>
      <c r="I163" s="4"/>
      <c r="J163" s="5"/>
    </row>
    <row r="164" spans="1:10" x14ac:dyDescent="0.2">
      <c r="C164" s="6" t="s">
        <v>140</v>
      </c>
      <c r="D164" s="29">
        <v>51.35</v>
      </c>
      <c r="E164" s="29">
        <v>25.03</v>
      </c>
      <c r="F164" s="29">
        <v>0</v>
      </c>
      <c r="G164" s="29">
        <f t="shared" si="8"/>
        <v>76.38</v>
      </c>
      <c r="I164" s="4"/>
      <c r="J164" s="5"/>
    </row>
    <row r="165" spans="1:10" x14ac:dyDescent="0.2">
      <c r="C165" s="6" t="s">
        <v>141</v>
      </c>
      <c r="D165" s="29">
        <v>27.56</v>
      </c>
      <c r="E165" s="29">
        <v>33.369999999999997</v>
      </c>
      <c r="F165" s="29">
        <v>0</v>
      </c>
      <c r="G165" s="29">
        <f t="shared" si="8"/>
        <v>60.929999999999993</v>
      </c>
      <c r="I165" s="4"/>
      <c r="J165" s="5"/>
    </row>
    <row r="166" spans="1:10" x14ac:dyDescent="0.2">
      <c r="C166" s="3" t="s">
        <v>363</v>
      </c>
      <c r="D166" s="27">
        <v>104.14</v>
      </c>
      <c r="E166" s="27">
        <v>12.84</v>
      </c>
      <c r="F166" s="27">
        <v>7</v>
      </c>
      <c r="G166" s="27">
        <f>+D166+E166+F166</f>
        <v>123.98</v>
      </c>
      <c r="I166" s="4"/>
    </row>
    <row r="167" spans="1:10" x14ac:dyDescent="0.2">
      <c r="C167" s="3" t="s">
        <v>364</v>
      </c>
      <c r="D167" s="27">
        <v>149.18</v>
      </c>
      <c r="E167" s="27">
        <v>17.12</v>
      </c>
      <c r="F167" s="27">
        <v>7</v>
      </c>
      <c r="G167" s="27">
        <f>+D167+E167+F167</f>
        <v>173.3</v>
      </c>
      <c r="I167" s="4"/>
    </row>
    <row r="168" spans="1:10" x14ac:dyDescent="0.2">
      <c r="C168" s="3" t="s">
        <v>142</v>
      </c>
      <c r="D168" s="27">
        <v>128.37</v>
      </c>
      <c r="E168" s="27">
        <v>12.84</v>
      </c>
      <c r="F168" s="27">
        <v>0</v>
      </c>
      <c r="G168" s="27">
        <f t="shared" si="8"/>
        <v>141.21</v>
      </c>
      <c r="I168" s="4"/>
      <c r="J168" s="5"/>
    </row>
    <row r="169" spans="1:10" s="8" customFormat="1" x14ac:dyDescent="0.2">
      <c r="C169" s="3" t="s">
        <v>144</v>
      </c>
      <c r="D169" s="27">
        <v>179.64</v>
      </c>
      <c r="E169" s="27">
        <v>12.84</v>
      </c>
      <c r="F169" s="27">
        <v>7</v>
      </c>
      <c r="G169" s="27">
        <f t="shared" si="8"/>
        <v>199.48</v>
      </c>
      <c r="H169" s="7"/>
      <c r="I169" s="7"/>
    </row>
    <row r="170" spans="1:10" s="8" customFormat="1" x14ac:dyDescent="0.2">
      <c r="C170" s="3" t="s">
        <v>145</v>
      </c>
      <c r="D170" s="27">
        <v>111.5</v>
      </c>
      <c r="E170" s="27">
        <v>29.96</v>
      </c>
      <c r="F170" s="27">
        <v>7</v>
      </c>
      <c r="G170" s="27">
        <f t="shared" si="8"/>
        <v>148.46</v>
      </c>
      <c r="H170" s="7"/>
      <c r="I170" s="7"/>
    </row>
    <row r="171" spans="1:10" x14ac:dyDescent="0.2">
      <c r="C171" s="3" t="s">
        <v>146</v>
      </c>
      <c r="D171" s="27">
        <v>94.32</v>
      </c>
      <c r="E171" s="27">
        <v>25.68</v>
      </c>
      <c r="F171" s="27">
        <v>7</v>
      </c>
      <c r="G171" s="27">
        <f t="shared" si="8"/>
        <v>127</v>
      </c>
      <c r="I171" s="4"/>
    </row>
    <row r="172" spans="1:10" s="8" customFormat="1" x14ac:dyDescent="0.2">
      <c r="C172" s="3" t="s">
        <v>147</v>
      </c>
      <c r="D172" s="27">
        <v>67.400000000000006</v>
      </c>
      <c r="E172" s="27">
        <v>6.85</v>
      </c>
      <c r="F172" s="27">
        <v>7</v>
      </c>
      <c r="G172" s="27">
        <f t="shared" si="8"/>
        <v>81.25</v>
      </c>
      <c r="H172" s="7"/>
      <c r="I172" s="7"/>
    </row>
    <row r="173" spans="1:10" x14ac:dyDescent="0.2">
      <c r="C173" s="3" t="s">
        <v>148</v>
      </c>
      <c r="D173" s="27">
        <v>144.38999999999999</v>
      </c>
      <c r="E173" s="27">
        <v>25.68</v>
      </c>
      <c r="F173" s="27">
        <v>7</v>
      </c>
      <c r="G173" s="27">
        <f t="shared" ref="G173:G212" si="9">+D173+E173+F173</f>
        <v>177.07</v>
      </c>
      <c r="I173" s="4"/>
    </row>
    <row r="174" spans="1:10" s="8" customFormat="1" x14ac:dyDescent="0.2">
      <c r="C174" s="6" t="s">
        <v>385</v>
      </c>
      <c r="D174" s="29">
        <v>72.2</v>
      </c>
      <c r="E174" s="29">
        <v>12.84</v>
      </c>
      <c r="F174" s="29">
        <v>0</v>
      </c>
      <c r="G174" s="29">
        <f t="shared" si="9"/>
        <v>85.04</v>
      </c>
      <c r="H174" s="7"/>
      <c r="I174" s="7"/>
    </row>
    <row r="175" spans="1:10" x14ac:dyDescent="0.2">
      <c r="C175" s="3" t="s">
        <v>149</v>
      </c>
      <c r="D175" s="27">
        <v>152</v>
      </c>
      <c r="E175" s="27">
        <v>34.24</v>
      </c>
      <c r="F175" s="27">
        <v>7</v>
      </c>
      <c r="G175" s="27">
        <f t="shared" si="9"/>
        <v>193.24</v>
      </c>
      <c r="I175" s="4"/>
    </row>
    <row r="176" spans="1:10" x14ac:dyDescent="0.2">
      <c r="C176" s="6" t="s">
        <v>150</v>
      </c>
      <c r="D176" s="29">
        <v>148</v>
      </c>
      <c r="E176" s="29">
        <v>25.68</v>
      </c>
      <c r="F176" s="29">
        <v>0</v>
      </c>
      <c r="G176" s="29">
        <f t="shared" si="9"/>
        <v>173.68</v>
      </c>
      <c r="I176" s="4"/>
    </row>
    <row r="177" spans="3:10" x14ac:dyDescent="0.2">
      <c r="C177" s="3" t="s">
        <v>151</v>
      </c>
      <c r="D177" s="27">
        <v>111.5</v>
      </c>
      <c r="E177" s="27">
        <v>29.96</v>
      </c>
      <c r="F177" s="27">
        <v>7</v>
      </c>
      <c r="G177" s="27">
        <f t="shared" si="9"/>
        <v>148.46</v>
      </c>
      <c r="I177" s="4"/>
    </row>
    <row r="178" spans="3:10" x14ac:dyDescent="0.2">
      <c r="C178" s="3" t="s">
        <v>152</v>
      </c>
      <c r="D178" s="27">
        <v>149</v>
      </c>
      <c r="E178" s="27">
        <v>34.24</v>
      </c>
      <c r="F178" s="27">
        <v>7</v>
      </c>
      <c r="G178" s="27">
        <f t="shared" si="9"/>
        <v>190.24</v>
      </c>
      <c r="I178" s="4"/>
    </row>
    <row r="179" spans="3:10" x14ac:dyDescent="0.2">
      <c r="C179" s="3" t="s">
        <v>365</v>
      </c>
      <c r="D179" s="27">
        <v>144.38999999999999</v>
      </c>
      <c r="E179" s="27">
        <v>25.68</v>
      </c>
      <c r="F179" s="27">
        <v>7</v>
      </c>
      <c r="G179" s="27">
        <f t="shared" si="9"/>
        <v>177.07</v>
      </c>
      <c r="I179" s="4"/>
    </row>
    <row r="180" spans="3:10" x14ac:dyDescent="0.2">
      <c r="C180" s="3" t="s">
        <v>143</v>
      </c>
      <c r="D180" s="27">
        <v>94.32</v>
      </c>
      <c r="E180" s="27">
        <v>25.68</v>
      </c>
      <c r="F180" s="27">
        <v>7</v>
      </c>
      <c r="G180" s="27">
        <f>+D180+E180+F180</f>
        <v>127</v>
      </c>
      <c r="I180" s="4"/>
      <c r="J180" s="5"/>
    </row>
    <row r="181" spans="3:10" x14ac:dyDescent="0.2">
      <c r="C181" s="3" t="s">
        <v>324</v>
      </c>
      <c r="D181" s="27">
        <v>49.42</v>
      </c>
      <c r="E181" s="27">
        <v>9.36</v>
      </c>
      <c r="F181" s="27">
        <v>0</v>
      </c>
      <c r="G181" s="27">
        <f t="shared" si="9"/>
        <v>58.78</v>
      </c>
      <c r="I181" s="4"/>
    </row>
    <row r="182" spans="3:10" x14ac:dyDescent="0.2">
      <c r="C182" s="3" t="s">
        <v>153</v>
      </c>
      <c r="D182" s="27">
        <v>36.159999999999997</v>
      </c>
      <c r="E182" s="27">
        <v>3.59</v>
      </c>
      <c r="F182" s="27">
        <v>0</v>
      </c>
      <c r="G182" s="27">
        <f t="shared" si="9"/>
        <v>39.75</v>
      </c>
      <c r="I182" s="4"/>
    </row>
    <row r="183" spans="3:10" x14ac:dyDescent="0.2">
      <c r="C183" s="3" t="s">
        <v>328</v>
      </c>
      <c r="D183" s="27">
        <v>36.159999999999997</v>
      </c>
      <c r="E183" s="27">
        <v>3.59</v>
      </c>
      <c r="F183" s="27">
        <v>0</v>
      </c>
      <c r="G183" s="27">
        <f t="shared" si="9"/>
        <v>39.75</v>
      </c>
      <c r="I183" s="4"/>
    </row>
    <row r="184" spans="3:10" x14ac:dyDescent="0.2">
      <c r="C184" s="3" t="s">
        <v>344</v>
      </c>
      <c r="D184" s="27">
        <v>117.17</v>
      </c>
      <c r="E184" s="27">
        <v>12.84</v>
      </c>
      <c r="F184" s="27">
        <v>0</v>
      </c>
      <c r="G184" s="27">
        <f t="shared" si="9"/>
        <v>130.01</v>
      </c>
      <c r="I184" s="4"/>
    </row>
    <row r="185" spans="3:10" x14ac:dyDescent="0.2">
      <c r="C185" s="3" t="s">
        <v>360</v>
      </c>
      <c r="D185" s="27">
        <v>84.72</v>
      </c>
      <c r="E185" s="27">
        <v>10.59</v>
      </c>
      <c r="F185" s="27">
        <v>0</v>
      </c>
      <c r="G185" s="27">
        <f t="shared" si="9"/>
        <v>95.31</v>
      </c>
      <c r="I185" s="4"/>
    </row>
    <row r="186" spans="3:10" x14ac:dyDescent="0.2">
      <c r="C186" s="3" t="s">
        <v>154</v>
      </c>
      <c r="D186" s="27">
        <v>180</v>
      </c>
      <c r="E186" s="27">
        <v>12.84</v>
      </c>
      <c r="F186" s="27">
        <v>0</v>
      </c>
      <c r="G186" s="27">
        <f t="shared" si="9"/>
        <v>192.84</v>
      </c>
      <c r="I186" s="4"/>
    </row>
    <row r="187" spans="3:10" x14ac:dyDescent="0.2">
      <c r="C187" s="3" t="s">
        <v>155</v>
      </c>
      <c r="D187" s="27">
        <v>239.86</v>
      </c>
      <c r="E187" s="27">
        <v>8.56</v>
      </c>
      <c r="F187" s="27">
        <v>0</v>
      </c>
      <c r="G187" s="27">
        <f t="shared" si="9"/>
        <v>248.42000000000002</v>
      </c>
      <c r="I187" s="4"/>
    </row>
    <row r="188" spans="3:10" x14ac:dyDescent="0.2">
      <c r="C188" s="3" t="s">
        <v>156</v>
      </c>
      <c r="D188" s="27">
        <v>192.94</v>
      </c>
      <c r="E188" s="27">
        <v>12.84</v>
      </c>
      <c r="F188" s="27">
        <v>0</v>
      </c>
      <c r="G188" s="27">
        <f t="shared" si="9"/>
        <v>205.78</v>
      </c>
      <c r="I188" s="4"/>
    </row>
    <row r="189" spans="3:10" x14ac:dyDescent="0.2">
      <c r="C189" s="3" t="s">
        <v>157</v>
      </c>
      <c r="D189" s="27">
        <v>203.86</v>
      </c>
      <c r="E189" s="27">
        <v>8.56</v>
      </c>
      <c r="F189" s="27">
        <v>0</v>
      </c>
      <c r="G189" s="27">
        <f t="shared" si="9"/>
        <v>212.42000000000002</v>
      </c>
      <c r="I189" s="4"/>
    </row>
    <row r="190" spans="3:10" s="8" customFormat="1" x14ac:dyDescent="0.2">
      <c r="C190" s="3" t="s">
        <v>158</v>
      </c>
      <c r="D190" s="27">
        <v>155</v>
      </c>
      <c r="E190" s="27">
        <v>12.84</v>
      </c>
      <c r="F190" s="27">
        <v>0</v>
      </c>
      <c r="G190" s="27">
        <f t="shared" si="9"/>
        <v>167.84</v>
      </c>
      <c r="H190" s="7"/>
      <c r="I190" s="7"/>
    </row>
    <row r="191" spans="3:10" x14ac:dyDescent="0.2">
      <c r="C191" s="6" t="s">
        <v>159</v>
      </c>
      <c r="D191" s="29">
        <v>174.3</v>
      </c>
      <c r="E191" s="29">
        <v>12.84</v>
      </c>
      <c r="F191" s="29">
        <v>0</v>
      </c>
      <c r="G191" s="29">
        <f t="shared" si="9"/>
        <v>187.14000000000001</v>
      </c>
      <c r="I191" s="4"/>
    </row>
    <row r="192" spans="3:10" x14ac:dyDescent="0.2">
      <c r="C192" s="3" t="s">
        <v>160</v>
      </c>
      <c r="D192" s="27">
        <v>140</v>
      </c>
      <c r="E192" s="27">
        <v>12.84</v>
      </c>
      <c r="F192" s="27">
        <v>0</v>
      </c>
      <c r="G192" s="27">
        <f t="shared" si="9"/>
        <v>152.84</v>
      </c>
      <c r="I192" s="4"/>
    </row>
    <row r="193" spans="3:9" x14ac:dyDescent="0.2">
      <c r="C193" s="3" t="s">
        <v>161</v>
      </c>
      <c r="D193" s="27">
        <v>203.86</v>
      </c>
      <c r="E193" s="27">
        <v>8.56</v>
      </c>
      <c r="F193" s="27">
        <v>0</v>
      </c>
      <c r="G193" s="27">
        <f t="shared" si="9"/>
        <v>212.42000000000002</v>
      </c>
      <c r="I193" s="4"/>
    </row>
    <row r="194" spans="3:9" x14ac:dyDescent="0.2">
      <c r="C194" s="6" t="s">
        <v>162</v>
      </c>
      <c r="D194" s="29">
        <v>164.51</v>
      </c>
      <c r="E194" s="29">
        <v>12.84</v>
      </c>
      <c r="F194" s="29">
        <v>0</v>
      </c>
      <c r="G194" s="29">
        <f t="shared" si="9"/>
        <v>177.35</v>
      </c>
      <c r="I194" s="4"/>
    </row>
    <row r="195" spans="3:9" x14ac:dyDescent="0.2">
      <c r="C195" s="3" t="s">
        <v>163</v>
      </c>
      <c r="D195" s="27">
        <v>202.92</v>
      </c>
      <c r="E195" s="27">
        <v>14.76</v>
      </c>
      <c r="F195" s="27">
        <v>0</v>
      </c>
      <c r="G195" s="27">
        <f t="shared" si="9"/>
        <v>217.67999999999998</v>
      </c>
      <c r="I195" s="4"/>
    </row>
    <row r="196" spans="3:9" x14ac:dyDescent="0.2">
      <c r="C196" s="41" t="s">
        <v>391</v>
      </c>
      <c r="D196" s="27">
        <v>166.6</v>
      </c>
      <c r="E196" s="27">
        <v>14.76</v>
      </c>
      <c r="F196" s="27">
        <v>0</v>
      </c>
      <c r="G196" s="27">
        <f t="shared" si="9"/>
        <v>181.35999999999999</v>
      </c>
      <c r="I196" s="4"/>
    </row>
    <row r="197" spans="3:9" x14ac:dyDescent="0.2">
      <c r="C197" s="42" t="s">
        <v>392</v>
      </c>
      <c r="D197" s="27">
        <v>416.5</v>
      </c>
      <c r="E197" s="27">
        <v>14.76</v>
      </c>
      <c r="F197" s="27">
        <v>0</v>
      </c>
      <c r="G197" s="27">
        <f t="shared" si="9"/>
        <v>431.26</v>
      </c>
      <c r="I197" s="4"/>
    </row>
    <row r="198" spans="3:9" x14ac:dyDescent="0.2">
      <c r="C198" s="3" t="s">
        <v>164</v>
      </c>
      <c r="D198" s="27">
        <v>1095.29</v>
      </c>
      <c r="E198" s="27">
        <v>14.76</v>
      </c>
      <c r="F198" s="27">
        <v>0</v>
      </c>
      <c r="G198" s="27">
        <f t="shared" si="9"/>
        <v>1110.05</v>
      </c>
      <c r="I198" s="4"/>
    </row>
    <row r="199" spans="3:9" x14ac:dyDescent="0.2">
      <c r="C199" s="3" t="s">
        <v>165</v>
      </c>
      <c r="D199" s="27">
        <v>752.22</v>
      </c>
      <c r="E199" s="27">
        <v>16.75</v>
      </c>
      <c r="F199" s="27">
        <v>0</v>
      </c>
      <c r="G199" s="27">
        <f t="shared" si="9"/>
        <v>768.97</v>
      </c>
      <c r="I199" s="4"/>
    </row>
    <row r="200" spans="3:9" x14ac:dyDescent="0.2">
      <c r="C200" s="3" t="s">
        <v>166</v>
      </c>
      <c r="D200" s="27">
        <v>8797.15</v>
      </c>
      <c r="E200" s="27">
        <v>14.76</v>
      </c>
      <c r="F200" s="27">
        <v>0</v>
      </c>
      <c r="G200" s="27">
        <f t="shared" si="9"/>
        <v>8811.91</v>
      </c>
      <c r="I200" s="4"/>
    </row>
    <row r="201" spans="3:9" s="11" customFormat="1" x14ac:dyDescent="0.2">
      <c r="C201" s="43" t="s">
        <v>167</v>
      </c>
      <c r="D201" s="44">
        <v>170</v>
      </c>
      <c r="E201" s="44">
        <v>29.96</v>
      </c>
      <c r="F201" s="44">
        <v>0</v>
      </c>
      <c r="G201" s="44">
        <f t="shared" si="9"/>
        <v>199.96</v>
      </c>
      <c r="H201" s="10"/>
      <c r="I201" s="10"/>
    </row>
    <row r="202" spans="3:9" x14ac:dyDescent="0.2">
      <c r="C202" s="3" t="s">
        <v>168</v>
      </c>
      <c r="D202" s="27">
        <v>74.37</v>
      </c>
      <c r="E202" s="27">
        <v>12.84</v>
      </c>
      <c r="F202" s="27">
        <v>0</v>
      </c>
      <c r="G202" s="27">
        <f t="shared" si="9"/>
        <v>87.210000000000008</v>
      </c>
      <c r="I202" s="4"/>
    </row>
    <row r="203" spans="3:9" ht="14.25" customHeight="1" x14ac:dyDescent="0.2">
      <c r="C203" s="3" t="s">
        <v>169</v>
      </c>
      <c r="D203" s="27">
        <v>208.5</v>
      </c>
      <c r="E203" s="27">
        <v>17.12</v>
      </c>
      <c r="F203" s="27">
        <v>0</v>
      </c>
      <c r="G203" s="27">
        <f t="shared" si="9"/>
        <v>225.62</v>
      </c>
      <c r="I203" s="4"/>
    </row>
    <row r="204" spans="3:9" ht="14.25" customHeight="1" x14ac:dyDescent="0.2">
      <c r="C204" s="3" t="s">
        <v>356</v>
      </c>
      <c r="D204" s="27">
        <v>167.04</v>
      </c>
      <c r="E204" s="27">
        <v>13.69</v>
      </c>
      <c r="F204" s="27">
        <v>0</v>
      </c>
      <c r="G204" s="27">
        <f t="shared" si="9"/>
        <v>180.73</v>
      </c>
      <c r="I204" s="4"/>
    </row>
    <row r="205" spans="3:9" s="11" customFormat="1" x14ac:dyDescent="0.2">
      <c r="C205" s="43" t="s">
        <v>170</v>
      </c>
      <c r="D205" s="44">
        <v>89.5</v>
      </c>
      <c r="E205" s="44">
        <v>12.84</v>
      </c>
      <c r="F205" s="44">
        <v>0</v>
      </c>
      <c r="G205" s="44">
        <f t="shared" si="9"/>
        <v>102.34</v>
      </c>
      <c r="H205" s="10"/>
      <c r="I205" s="10"/>
    </row>
    <row r="206" spans="3:9" s="11" customFormat="1" x14ac:dyDescent="0.2">
      <c r="C206" s="43" t="s">
        <v>171</v>
      </c>
      <c r="D206" s="44">
        <v>89.5</v>
      </c>
      <c r="E206" s="44">
        <v>12.84</v>
      </c>
      <c r="F206" s="44">
        <v>0</v>
      </c>
      <c r="G206" s="44">
        <f t="shared" si="9"/>
        <v>102.34</v>
      </c>
      <c r="H206" s="10"/>
      <c r="I206" s="10"/>
    </row>
    <row r="207" spans="3:9" s="11" customFormat="1" x14ac:dyDescent="0.2">
      <c r="C207" s="43" t="s">
        <v>172</v>
      </c>
      <c r="D207" s="44">
        <v>179</v>
      </c>
      <c r="E207" s="44">
        <v>25.68</v>
      </c>
      <c r="F207" s="44">
        <v>0</v>
      </c>
      <c r="G207" s="44">
        <f t="shared" si="9"/>
        <v>204.68</v>
      </c>
      <c r="H207" s="10"/>
      <c r="I207" s="10"/>
    </row>
    <row r="208" spans="3:9" x14ac:dyDescent="0.2">
      <c r="C208" s="6" t="s">
        <v>173</v>
      </c>
      <c r="D208" s="29">
        <v>110</v>
      </c>
      <c r="E208" s="29">
        <v>17.12</v>
      </c>
      <c r="F208" s="29">
        <v>0</v>
      </c>
      <c r="G208" s="29">
        <f t="shared" si="9"/>
        <v>127.12</v>
      </c>
      <c r="I208" s="4"/>
    </row>
    <row r="209" spans="1:9" s="11" customFormat="1" x14ac:dyDescent="0.2">
      <c r="C209" s="20" t="s">
        <v>174</v>
      </c>
      <c r="D209" s="31">
        <v>208</v>
      </c>
      <c r="E209" s="31">
        <v>29.96</v>
      </c>
      <c r="F209" s="31">
        <v>0</v>
      </c>
      <c r="G209" s="31">
        <f t="shared" si="9"/>
        <v>237.96</v>
      </c>
      <c r="H209" s="10"/>
      <c r="I209" s="10"/>
    </row>
    <row r="210" spans="1:9" x14ac:dyDescent="0.2">
      <c r="C210" s="3" t="s">
        <v>332</v>
      </c>
      <c r="D210" s="27">
        <v>122</v>
      </c>
      <c r="E210" s="27">
        <v>12.84</v>
      </c>
      <c r="F210" s="27">
        <v>0</v>
      </c>
      <c r="G210" s="27">
        <f t="shared" si="9"/>
        <v>134.84</v>
      </c>
      <c r="I210" s="4"/>
    </row>
    <row r="211" spans="1:9" x14ac:dyDescent="0.2">
      <c r="C211" s="3" t="s">
        <v>175</v>
      </c>
      <c r="D211" s="27">
        <v>122</v>
      </c>
      <c r="E211" s="27">
        <v>12.84</v>
      </c>
      <c r="F211" s="27">
        <v>0</v>
      </c>
      <c r="G211" s="27">
        <f t="shared" si="9"/>
        <v>134.84</v>
      </c>
      <c r="I211" s="4"/>
    </row>
    <row r="212" spans="1:9" x14ac:dyDescent="0.2">
      <c r="C212" s="3" t="s">
        <v>176</v>
      </c>
      <c r="D212" s="27">
        <v>243.14</v>
      </c>
      <c r="E212" s="27">
        <v>12.84</v>
      </c>
      <c r="F212" s="27">
        <v>0</v>
      </c>
      <c r="G212" s="27">
        <f t="shared" si="9"/>
        <v>255.98</v>
      </c>
      <c r="I212" s="4"/>
    </row>
    <row r="213" spans="1:9" x14ac:dyDescent="0.2">
      <c r="C213" s="3" t="s">
        <v>341</v>
      </c>
      <c r="D213" s="36">
        <v>251.23</v>
      </c>
      <c r="E213" s="27">
        <v>13.8</v>
      </c>
      <c r="F213" s="27">
        <v>0</v>
      </c>
      <c r="G213" s="27">
        <f>+D213+E213+F213</f>
        <v>265.02999999999997</v>
      </c>
      <c r="I213" s="4"/>
    </row>
    <row r="214" spans="1:9" x14ac:dyDescent="0.2">
      <c r="C214" s="6" t="s">
        <v>178</v>
      </c>
      <c r="D214" s="29">
        <v>524</v>
      </c>
      <c r="E214" s="29">
        <v>12.84</v>
      </c>
      <c r="F214" s="29">
        <v>0</v>
      </c>
      <c r="G214" s="29">
        <f t="shared" ref="G214:G259" si="10">+D214+E214+F214</f>
        <v>536.84</v>
      </c>
      <c r="I214" s="4"/>
    </row>
    <row r="215" spans="1:9" x14ac:dyDescent="0.2">
      <c r="C215" s="6" t="s">
        <v>179</v>
      </c>
      <c r="D215" s="29">
        <v>119.31</v>
      </c>
      <c r="E215" s="29">
        <v>29.96</v>
      </c>
      <c r="F215" s="29">
        <v>0</v>
      </c>
      <c r="G215" s="29">
        <f t="shared" si="10"/>
        <v>149.27000000000001</v>
      </c>
      <c r="I215" s="4"/>
    </row>
    <row r="216" spans="1:9" x14ac:dyDescent="0.2">
      <c r="C216" s="6" t="s">
        <v>180</v>
      </c>
      <c r="D216" s="29">
        <v>119.31</v>
      </c>
      <c r="E216" s="29">
        <v>29.96</v>
      </c>
      <c r="F216" s="29">
        <v>0</v>
      </c>
      <c r="G216" s="29">
        <f t="shared" si="10"/>
        <v>149.27000000000001</v>
      </c>
      <c r="I216" s="4"/>
    </row>
    <row r="217" spans="1:9" x14ac:dyDescent="0.2">
      <c r="C217" s="3" t="s">
        <v>181</v>
      </c>
      <c r="D217" s="27">
        <v>211.8</v>
      </c>
      <c r="E217" s="27">
        <v>27.39</v>
      </c>
      <c r="F217" s="27">
        <v>0</v>
      </c>
      <c r="G217" s="27">
        <f t="shared" si="10"/>
        <v>239.19</v>
      </c>
      <c r="I217" s="4"/>
    </row>
    <row r="218" spans="1:9" x14ac:dyDescent="0.2">
      <c r="C218" s="3" t="s">
        <v>182</v>
      </c>
      <c r="D218" s="27">
        <v>138.5</v>
      </c>
      <c r="E218" s="27">
        <v>25.68</v>
      </c>
      <c r="F218" s="27">
        <v>0</v>
      </c>
      <c r="G218" s="27">
        <f t="shared" si="10"/>
        <v>164.18</v>
      </c>
      <c r="I218" s="4"/>
    </row>
    <row r="219" spans="1:9" x14ac:dyDescent="0.2">
      <c r="C219" s="6" t="s">
        <v>183</v>
      </c>
      <c r="D219" s="29">
        <v>55.17</v>
      </c>
      <c r="E219" s="29">
        <v>17.12</v>
      </c>
      <c r="F219" s="29">
        <v>0</v>
      </c>
      <c r="G219" s="29">
        <f t="shared" si="10"/>
        <v>72.290000000000006</v>
      </c>
      <c r="I219" s="4"/>
    </row>
    <row r="220" spans="1:9" x14ac:dyDescent="0.2">
      <c r="A220" s="1">
        <v>4920000158</v>
      </c>
      <c r="B220" s="1" t="s">
        <v>184</v>
      </c>
      <c r="C220" s="3" t="s">
        <v>185</v>
      </c>
      <c r="D220" s="40">
        <v>141.74</v>
      </c>
      <c r="E220" s="27">
        <v>25.68</v>
      </c>
      <c r="F220" s="27">
        <v>0</v>
      </c>
      <c r="G220" s="27">
        <f t="shared" si="10"/>
        <v>167.42000000000002</v>
      </c>
      <c r="I220" s="4"/>
    </row>
    <row r="221" spans="1:9" x14ac:dyDescent="0.2">
      <c r="A221" s="1">
        <v>4920000157</v>
      </c>
      <c r="B221" s="1" t="s">
        <v>186</v>
      </c>
      <c r="C221" s="3" t="s">
        <v>187</v>
      </c>
      <c r="D221" s="29">
        <v>170.2</v>
      </c>
      <c r="E221" s="27">
        <v>34.24</v>
      </c>
      <c r="F221" s="27">
        <v>0</v>
      </c>
      <c r="G221" s="27">
        <f t="shared" si="10"/>
        <v>204.44</v>
      </c>
      <c r="I221" s="4"/>
    </row>
    <row r="222" spans="1:9" x14ac:dyDescent="0.2">
      <c r="A222" s="1">
        <v>4920000044</v>
      </c>
      <c r="B222" s="1" t="s">
        <v>188</v>
      </c>
      <c r="C222" s="6" t="s">
        <v>189</v>
      </c>
      <c r="D222" s="29">
        <v>22.57</v>
      </c>
      <c r="E222" s="29">
        <v>17.12</v>
      </c>
      <c r="F222" s="29">
        <v>0</v>
      </c>
      <c r="G222" s="29">
        <f t="shared" si="10"/>
        <v>39.69</v>
      </c>
      <c r="I222" s="4"/>
    </row>
    <row r="223" spans="1:9" x14ac:dyDescent="0.2">
      <c r="C223" s="6" t="s">
        <v>357</v>
      </c>
      <c r="D223" s="35">
        <v>213.25</v>
      </c>
      <c r="E223" s="29">
        <v>7.38</v>
      </c>
      <c r="F223" s="29">
        <v>0</v>
      </c>
      <c r="G223" s="29">
        <f>+D223+E223+F223</f>
        <v>220.63</v>
      </c>
      <c r="I223" s="4"/>
    </row>
    <row r="224" spans="1:9" x14ac:dyDescent="0.2">
      <c r="C224" s="6" t="s">
        <v>374</v>
      </c>
      <c r="D224" s="35">
        <v>183.07</v>
      </c>
      <c r="E224" s="29">
        <v>7.38</v>
      </c>
      <c r="F224" s="29">
        <v>0</v>
      </c>
      <c r="G224" s="29">
        <f>+D224+E224+F224</f>
        <v>190.45</v>
      </c>
      <c r="I224" s="4"/>
    </row>
    <row r="225" spans="1:9" x14ac:dyDescent="0.2">
      <c r="C225" s="6" t="s">
        <v>190</v>
      </c>
      <c r="D225" s="29">
        <v>190.05</v>
      </c>
      <c r="E225" s="29">
        <v>7.38</v>
      </c>
      <c r="F225" s="29">
        <v>0</v>
      </c>
      <c r="G225" s="29">
        <f t="shared" si="10"/>
        <v>197.43</v>
      </c>
      <c r="I225" s="4"/>
    </row>
    <row r="226" spans="1:9" x14ac:dyDescent="0.2">
      <c r="C226" s="6" t="s">
        <v>191</v>
      </c>
      <c r="D226" s="29">
        <v>409.94</v>
      </c>
      <c r="E226" s="29">
        <v>7.38</v>
      </c>
      <c r="F226" s="29">
        <v>0</v>
      </c>
      <c r="G226" s="29">
        <f t="shared" si="10"/>
        <v>417.32</v>
      </c>
      <c r="I226" s="4"/>
    </row>
    <row r="227" spans="1:9" x14ac:dyDescent="0.2">
      <c r="C227" s="6" t="s">
        <v>192</v>
      </c>
      <c r="D227" s="29">
        <v>698.7</v>
      </c>
      <c r="E227" s="29">
        <v>7.38</v>
      </c>
      <c r="F227" s="29">
        <v>0</v>
      </c>
      <c r="G227" s="29">
        <f t="shared" si="10"/>
        <v>706.08</v>
      </c>
      <c r="I227" s="4"/>
    </row>
    <row r="228" spans="1:9" x14ac:dyDescent="0.2">
      <c r="C228" s="6" t="s">
        <v>370</v>
      </c>
      <c r="D228" s="29">
        <v>1008.7</v>
      </c>
      <c r="E228" s="29">
        <v>1.28</v>
      </c>
      <c r="F228" s="29">
        <v>0</v>
      </c>
      <c r="G228" s="29">
        <f t="shared" si="10"/>
        <v>1009.98</v>
      </c>
      <c r="I228" s="4"/>
    </row>
    <row r="229" spans="1:9" x14ac:dyDescent="0.2">
      <c r="C229" s="6" t="s">
        <v>177</v>
      </c>
      <c r="D229" s="29">
        <v>73</v>
      </c>
      <c r="E229" s="29">
        <v>12.84</v>
      </c>
      <c r="F229" s="29">
        <v>0</v>
      </c>
      <c r="G229" s="29">
        <f>+D229+E229+F229</f>
        <v>85.84</v>
      </c>
      <c r="I229" s="4"/>
    </row>
    <row r="230" spans="1:9" x14ac:dyDescent="0.2">
      <c r="C230" s="6" t="s">
        <v>193</v>
      </c>
      <c r="D230" s="29">
        <v>73</v>
      </c>
      <c r="E230" s="29">
        <v>12.84</v>
      </c>
      <c r="F230" s="29">
        <v>0</v>
      </c>
      <c r="G230" s="29">
        <f>+D230+E230+F230</f>
        <v>85.84</v>
      </c>
      <c r="I230" s="4"/>
    </row>
    <row r="231" spans="1:9" x14ac:dyDescent="0.2">
      <c r="C231" s="6" t="s">
        <v>342</v>
      </c>
      <c r="D231" s="29">
        <v>73</v>
      </c>
      <c r="E231" s="29">
        <v>12.84</v>
      </c>
      <c r="F231" s="29">
        <v>0</v>
      </c>
      <c r="G231" s="29">
        <f>+D231+E231+F231</f>
        <v>85.84</v>
      </c>
      <c r="I231" s="4"/>
    </row>
    <row r="232" spans="1:9" s="11" customFormat="1" x14ac:dyDescent="0.2">
      <c r="A232" s="46" t="s">
        <v>410</v>
      </c>
      <c r="C232" s="47" t="s">
        <v>411</v>
      </c>
      <c r="D232" s="44">
        <v>76</v>
      </c>
      <c r="E232" s="44">
        <v>12.84</v>
      </c>
      <c r="F232" s="44"/>
      <c r="G232" s="44">
        <f>+D232+E232+F232</f>
        <v>88.84</v>
      </c>
      <c r="H232" s="10"/>
      <c r="I232" s="10"/>
    </row>
    <row r="233" spans="1:9" x14ac:dyDescent="0.2">
      <c r="A233" s="1">
        <v>4009011100</v>
      </c>
      <c r="B233" s="1" t="s">
        <v>194</v>
      </c>
      <c r="C233" s="6" t="s">
        <v>195</v>
      </c>
      <c r="D233" s="29">
        <v>174.86</v>
      </c>
      <c r="E233" s="29">
        <v>12.84</v>
      </c>
      <c r="F233" s="29">
        <v>0</v>
      </c>
      <c r="G233" s="29">
        <f t="shared" si="10"/>
        <v>187.70000000000002</v>
      </c>
      <c r="I233" s="4"/>
    </row>
    <row r="234" spans="1:9" x14ac:dyDescent="0.2">
      <c r="A234" s="1">
        <v>4920000090</v>
      </c>
      <c r="B234" s="1" t="s">
        <v>196</v>
      </c>
      <c r="C234" s="6" t="s">
        <v>197</v>
      </c>
      <c r="D234" s="29">
        <v>179.36</v>
      </c>
      <c r="E234" s="29">
        <v>12.84</v>
      </c>
      <c r="F234" s="29">
        <v>0</v>
      </c>
      <c r="G234" s="29">
        <f t="shared" si="10"/>
        <v>192.20000000000002</v>
      </c>
      <c r="I234" s="4"/>
    </row>
    <row r="235" spans="1:9" x14ac:dyDescent="0.2">
      <c r="A235" s="1">
        <v>4920000096</v>
      </c>
      <c r="B235" s="1" t="s">
        <v>198</v>
      </c>
      <c r="C235" s="6" t="s">
        <v>199</v>
      </c>
      <c r="D235" s="29">
        <v>219.31</v>
      </c>
      <c r="E235" s="29">
        <v>13.69</v>
      </c>
      <c r="F235" s="29">
        <v>0</v>
      </c>
      <c r="G235" s="29">
        <f t="shared" si="10"/>
        <v>233</v>
      </c>
      <c r="I235" s="4"/>
    </row>
    <row r="236" spans="1:9" x14ac:dyDescent="0.2">
      <c r="A236" s="1">
        <v>4920000161</v>
      </c>
      <c r="B236" s="1" t="s">
        <v>200</v>
      </c>
      <c r="C236" s="6" t="s">
        <v>362</v>
      </c>
      <c r="D236" s="27">
        <v>589</v>
      </c>
      <c r="E236" s="27">
        <v>12.84</v>
      </c>
      <c r="F236" s="27">
        <v>0</v>
      </c>
      <c r="G236" s="27">
        <f t="shared" si="10"/>
        <v>601.84</v>
      </c>
      <c r="I236" s="4"/>
    </row>
    <row r="237" spans="1:9" x14ac:dyDescent="0.2">
      <c r="C237" s="12" t="s">
        <v>201</v>
      </c>
      <c r="D237" s="27">
        <v>5060.78</v>
      </c>
      <c r="E237" s="27">
        <v>2.41</v>
      </c>
      <c r="F237" s="27">
        <v>0</v>
      </c>
      <c r="G237" s="27">
        <f t="shared" si="10"/>
        <v>5063.1899999999996</v>
      </c>
      <c r="I237" s="4"/>
    </row>
    <row r="238" spans="1:9" x14ac:dyDescent="0.2">
      <c r="A238" s="1">
        <v>4000010766</v>
      </c>
      <c r="B238" s="1" t="s">
        <v>202</v>
      </c>
      <c r="C238" s="6" t="s">
        <v>203</v>
      </c>
      <c r="D238" s="29">
        <v>72</v>
      </c>
      <c r="E238" s="29">
        <v>14.98</v>
      </c>
      <c r="F238" s="29">
        <v>0</v>
      </c>
      <c r="G238" s="29">
        <f t="shared" si="10"/>
        <v>86.98</v>
      </c>
      <c r="I238" s="4"/>
    </row>
    <row r="239" spans="1:9" x14ac:dyDescent="0.2">
      <c r="A239" s="1">
        <v>4000010972</v>
      </c>
      <c r="B239" s="1" t="s">
        <v>204</v>
      </c>
      <c r="C239" s="3" t="s">
        <v>205</v>
      </c>
      <c r="D239" s="27">
        <v>144</v>
      </c>
      <c r="E239" s="27">
        <v>29.96</v>
      </c>
      <c r="F239" s="27">
        <v>7</v>
      </c>
      <c r="G239" s="27">
        <f t="shared" si="10"/>
        <v>180.96</v>
      </c>
      <c r="I239" s="4"/>
    </row>
    <row r="240" spans="1:9" x14ac:dyDescent="0.2">
      <c r="A240" s="1">
        <v>4000010971</v>
      </c>
      <c r="B240" s="1" t="s">
        <v>206</v>
      </c>
      <c r="C240" s="3" t="s">
        <v>207</v>
      </c>
      <c r="D240" s="27">
        <v>57.75</v>
      </c>
      <c r="E240" s="27">
        <v>6.85</v>
      </c>
      <c r="F240" s="27">
        <v>7</v>
      </c>
      <c r="G240" s="27">
        <f t="shared" si="10"/>
        <v>71.599999999999994</v>
      </c>
      <c r="I240" s="4"/>
    </row>
    <row r="241" spans="1:9" x14ac:dyDescent="0.2">
      <c r="A241" s="1">
        <v>4001010961</v>
      </c>
      <c r="B241" s="1" t="s">
        <v>208</v>
      </c>
      <c r="C241" s="3" t="s">
        <v>209</v>
      </c>
      <c r="D241" s="27">
        <v>93.36</v>
      </c>
      <c r="E241" s="27">
        <v>12.84</v>
      </c>
      <c r="F241" s="27">
        <v>7</v>
      </c>
      <c r="G241" s="27">
        <f t="shared" si="10"/>
        <v>113.2</v>
      </c>
      <c r="I241" s="4"/>
    </row>
    <row r="242" spans="1:9" x14ac:dyDescent="0.2">
      <c r="A242" s="1">
        <v>4001010968</v>
      </c>
      <c r="B242" s="1" t="s">
        <v>210</v>
      </c>
      <c r="C242" s="3" t="s">
        <v>211</v>
      </c>
      <c r="D242" s="27">
        <v>200</v>
      </c>
      <c r="E242" s="27">
        <v>17.12</v>
      </c>
      <c r="F242" s="27">
        <v>7</v>
      </c>
      <c r="G242" s="27">
        <f t="shared" si="10"/>
        <v>224.12</v>
      </c>
      <c r="I242" s="4"/>
    </row>
    <row r="243" spans="1:9" x14ac:dyDescent="0.2">
      <c r="A243" s="1">
        <v>4002010982</v>
      </c>
      <c r="B243" s="1" t="s">
        <v>212</v>
      </c>
      <c r="C243" s="3" t="s">
        <v>213</v>
      </c>
      <c r="D243" s="27">
        <v>160</v>
      </c>
      <c r="E243" s="27">
        <v>13.69</v>
      </c>
      <c r="F243" s="27">
        <v>7</v>
      </c>
      <c r="G243" s="27">
        <f t="shared" si="10"/>
        <v>180.69</v>
      </c>
      <c r="I243" s="4"/>
    </row>
    <row r="244" spans="1:9" x14ac:dyDescent="0.2">
      <c r="A244" s="1">
        <v>4002010966</v>
      </c>
      <c r="B244" s="1" t="s">
        <v>214</v>
      </c>
      <c r="C244" s="3" t="s">
        <v>215</v>
      </c>
      <c r="D244" s="39">
        <v>183.65</v>
      </c>
      <c r="E244" s="27">
        <v>25.68</v>
      </c>
      <c r="F244" s="27">
        <v>7</v>
      </c>
      <c r="G244" s="27">
        <f t="shared" si="10"/>
        <v>216.33</v>
      </c>
      <c r="I244" s="4"/>
    </row>
    <row r="245" spans="1:9" x14ac:dyDescent="0.2">
      <c r="A245" s="1">
        <v>4223000090</v>
      </c>
      <c r="B245" s="1" t="s">
        <v>216</v>
      </c>
      <c r="C245" s="6" t="s">
        <v>217</v>
      </c>
      <c r="D245" s="29">
        <v>183.65</v>
      </c>
      <c r="E245" s="29">
        <v>25.68</v>
      </c>
      <c r="F245" s="29">
        <v>0</v>
      </c>
      <c r="G245" s="29">
        <f t="shared" si="10"/>
        <v>209.33</v>
      </c>
      <c r="I245" s="4"/>
    </row>
    <row r="246" spans="1:9" x14ac:dyDescent="0.2">
      <c r="C246" s="6" t="s">
        <v>331</v>
      </c>
      <c r="D246" s="29">
        <v>91.83</v>
      </c>
      <c r="E246" s="29">
        <v>12.84</v>
      </c>
      <c r="F246" s="29">
        <v>0</v>
      </c>
      <c r="G246" s="29">
        <f t="shared" si="10"/>
        <v>104.67</v>
      </c>
      <c r="I246" s="4"/>
    </row>
    <row r="247" spans="1:9" x14ac:dyDescent="0.2">
      <c r="A247" s="1">
        <v>4223000087</v>
      </c>
      <c r="B247" s="1" t="s">
        <v>218</v>
      </c>
      <c r="C247" s="3" t="s">
        <v>219</v>
      </c>
      <c r="D247" s="27">
        <v>91.83</v>
      </c>
      <c r="E247" s="27">
        <v>12.84</v>
      </c>
      <c r="F247" s="27">
        <v>7</v>
      </c>
      <c r="G247" s="27">
        <f t="shared" si="10"/>
        <v>111.67</v>
      </c>
      <c r="I247" s="4"/>
    </row>
    <row r="248" spans="1:9" x14ac:dyDescent="0.2">
      <c r="A248" s="1">
        <v>4223000004</v>
      </c>
      <c r="B248" s="1" t="s">
        <v>220</v>
      </c>
      <c r="C248" s="6" t="s">
        <v>339</v>
      </c>
      <c r="D248" s="29">
        <v>91.83</v>
      </c>
      <c r="E248" s="29">
        <v>12.84</v>
      </c>
      <c r="F248" s="29">
        <v>0</v>
      </c>
      <c r="G248" s="29">
        <f t="shared" si="10"/>
        <v>104.67</v>
      </c>
      <c r="I248" s="4"/>
    </row>
    <row r="249" spans="1:9" x14ac:dyDescent="0.2">
      <c r="A249" s="1">
        <v>4223000077</v>
      </c>
      <c r="B249" s="1" t="s">
        <v>221</v>
      </c>
      <c r="C249" s="6" t="s">
        <v>222</v>
      </c>
      <c r="D249" s="29">
        <v>320</v>
      </c>
      <c r="E249" s="29">
        <v>12.84</v>
      </c>
      <c r="F249" s="29">
        <v>0</v>
      </c>
      <c r="G249" s="29">
        <f t="shared" si="10"/>
        <v>332.84</v>
      </c>
      <c r="I249" s="4"/>
    </row>
    <row r="250" spans="1:9" x14ac:dyDescent="0.2">
      <c r="A250" s="1">
        <v>4957007164</v>
      </c>
      <c r="B250" s="1" t="s">
        <v>223</v>
      </c>
      <c r="C250" s="3" t="s">
        <v>224</v>
      </c>
      <c r="D250" s="27">
        <v>104.13</v>
      </c>
      <c r="E250" s="27">
        <v>17.12</v>
      </c>
      <c r="F250" s="27">
        <v>7</v>
      </c>
      <c r="G250" s="27">
        <f t="shared" si="10"/>
        <v>128.25</v>
      </c>
      <c r="I250" s="4"/>
    </row>
    <row r="251" spans="1:9" x14ac:dyDescent="0.2">
      <c r="A251" s="1">
        <v>4957011727</v>
      </c>
      <c r="B251" s="1" t="s">
        <v>225</v>
      </c>
      <c r="C251" s="6" t="s">
        <v>226</v>
      </c>
      <c r="D251" s="29">
        <v>123.33</v>
      </c>
      <c r="E251" s="29">
        <v>8.56</v>
      </c>
      <c r="F251" s="29">
        <v>0</v>
      </c>
      <c r="G251" s="29">
        <f t="shared" si="10"/>
        <v>131.88999999999999</v>
      </c>
      <c r="I251" s="4"/>
    </row>
    <row r="252" spans="1:9" x14ac:dyDescent="0.2">
      <c r="A252" s="1">
        <v>4009010942</v>
      </c>
      <c r="B252" s="1" t="s">
        <v>227</v>
      </c>
      <c r="C252" s="6" t="s">
        <v>228</v>
      </c>
      <c r="D252" s="29">
        <v>318.66000000000003</v>
      </c>
      <c r="E252" s="29">
        <v>17.12</v>
      </c>
      <c r="F252" s="29">
        <v>0</v>
      </c>
      <c r="G252" s="29">
        <f t="shared" si="10"/>
        <v>335.78000000000003</v>
      </c>
      <c r="I252" s="4"/>
    </row>
    <row r="253" spans="1:9" x14ac:dyDescent="0.2">
      <c r="C253" s="6" t="s">
        <v>229</v>
      </c>
      <c r="D253" s="37">
        <v>108.41</v>
      </c>
      <c r="E253" s="29">
        <v>12.84</v>
      </c>
      <c r="F253" s="29">
        <v>0</v>
      </c>
      <c r="G253" s="29">
        <f>+D253+E253+F253</f>
        <v>121.25</v>
      </c>
      <c r="I253" s="4"/>
    </row>
    <row r="254" spans="1:9" x14ac:dyDescent="0.2">
      <c r="C254" s="6" t="s">
        <v>230</v>
      </c>
      <c r="D254" s="37">
        <v>95.54</v>
      </c>
      <c r="E254" s="29">
        <v>9.6300000000000008</v>
      </c>
      <c r="F254" s="29">
        <v>0</v>
      </c>
      <c r="G254" s="29">
        <f t="shared" ref="G254:G257" si="11">+D254+E254+F254</f>
        <v>105.17</v>
      </c>
      <c r="I254" s="4"/>
    </row>
    <row r="255" spans="1:9" x14ac:dyDescent="0.2">
      <c r="C255" s="6" t="s">
        <v>231</v>
      </c>
      <c r="D255" s="37">
        <v>90</v>
      </c>
      <c r="E255" s="29">
        <v>10.27</v>
      </c>
      <c r="F255" s="29">
        <v>0</v>
      </c>
      <c r="G255" s="29">
        <f t="shared" si="11"/>
        <v>100.27</v>
      </c>
      <c r="I255" s="4"/>
    </row>
    <row r="256" spans="1:9" x14ac:dyDescent="0.2">
      <c r="C256" s="6" t="s">
        <v>352</v>
      </c>
      <c r="D256" s="37">
        <v>73</v>
      </c>
      <c r="E256" s="29">
        <v>11.23</v>
      </c>
      <c r="F256" s="29">
        <v>0</v>
      </c>
      <c r="G256" s="29">
        <f t="shared" si="11"/>
        <v>84.23</v>
      </c>
      <c r="I256" s="4"/>
    </row>
    <row r="257" spans="1:9" x14ac:dyDescent="0.2">
      <c r="C257" s="6" t="s">
        <v>353</v>
      </c>
      <c r="D257" s="37">
        <v>78</v>
      </c>
      <c r="E257" s="29">
        <v>11.23</v>
      </c>
      <c r="F257" s="29">
        <v>0</v>
      </c>
      <c r="G257" s="29">
        <f t="shared" si="11"/>
        <v>89.23</v>
      </c>
      <c r="I257" s="4"/>
    </row>
    <row r="258" spans="1:9" x14ac:dyDescent="0.2">
      <c r="A258" s="1">
        <v>4922000285</v>
      </c>
      <c r="B258" s="1" t="s">
        <v>232</v>
      </c>
      <c r="C258" s="3" t="s">
        <v>233</v>
      </c>
      <c r="D258" s="27">
        <v>40</v>
      </c>
      <c r="E258" s="27">
        <v>17.12</v>
      </c>
      <c r="F258" s="27">
        <v>0</v>
      </c>
      <c r="G258" s="27">
        <f t="shared" si="10"/>
        <v>57.120000000000005</v>
      </c>
      <c r="I258" s="4"/>
    </row>
    <row r="259" spans="1:9" x14ac:dyDescent="0.2">
      <c r="A259" s="1">
        <v>4921000142</v>
      </c>
      <c r="B259" s="1" t="s">
        <v>234</v>
      </c>
      <c r="C259" s="3" t="s">
        <v>235</v>
      </c>
      <c r="D259" s="27">
        <v>100</v>
      </c>
      <c r="E259" s="27">
        <v>25.68</v>
      </c>
      <c r="F259" s="27">
        <v>0</v>
      </c>
      <c r="G259" s="27">
        <f t="shared" si="10"/>
        <v>125.68</v>
      </c>
      <c r="I259" s="4"/>
    </row>
    <row r="260" spans="1:9" x14ac:dyDescent="0.2">
      <c r="A260" s="1">
        <v>4920000162</v>
      </c>
      <c r="B260" s="1" t="s">
        <v>236</v>
      </c>
      <c r="C260" s="3" t="s">
        <v>237</v>
      </c>
      <c r="D260" s="27">
        <v>40</v>
      </c>
      <c r="E260" s="27">
        <v>17.12</v>
      </c>
      <c r="F260" s="27">
        <v>0</v>
      </c>
      <c r="G260" s="27">
        <f t="shared" ref="G260:G308" si="12">+D260+E260+F260</f>
        <v>57.120000000000005</v>
      </c>
      <c r="I260" s="4"/>
    </row>
    <row r="261" spans="1:9" x14ac:dyDescent="0.2">
      <c r="A261" s="1">
        <v>4944003394</v>
      </c>
      <c r="B261" s="1" t="s">
        <v>238</v>
      </c>
      <c r="C261" s="3" t="s">
        <v>239</v>
      </c>
      <c r="D261" s="27">
        <v>112.89</v>
      </c>
      <c r="E261" s="27">
        <v>25.68</v>
      </c>
      <c r="F261" s="27">
        <v>0</v>
      </c>
      <c r="G261" s="27">
        <f t="shared" si="12"/>
        <v>138.57</v>
      </c>
      <c r="I261" s="4"/>
    </row>
    <row r="262" spans="1:9" x14ac:dyDescent="0.2">
      <c r="C262" s="3" t="s">
        <v>340</v>
      </c>
      <c r="D262" s="27">
        <v>133.26</v>
      </c>
      <c r="E262" s="27">
        <v>27.6</v>
      </c>
      <c r="F262" s="27">
        <v>0</v>
      </c>
      <c r="G262" s="27">
        <f>+D262+E262+F262</f>
        <v>160.85999999999999</v>
      </c>
      <c r="I262" s="4"/>
    </row>
    <row r="263" spans="1:9" x14ac:dyDescent="0.2">
      <c r="C263" s="3" t="s">
        <v>395</v>
      </c>
      <c r="D263" s="27">
        <v>173.58</v>
      </c>
      <c r="E263" s="27">
        <v>3.42</v>
      </c>
      <c r="F263" s="27">
        <v>0</v>
      </c>
      <c r="G263" s="27">
        <f t="shared" si="12"/>
        <v>177</v>
      </c>
      <c r="I263" s="4"/>
    </row>
    <row r="264" spans="1:9" x14ac:dyDescent="0.2">
      <c r="C264" s="3" t="s">
        <v>397</v>
      </c>
      <c r="D264" s="27">
        <v>141.43</v>
      </c>
      <c r="E264" s="27">
        <v>2.57</v>
      </c>
      <c r="F264" s="27">
        <v>0</v>
      </c>
      <c r="G264" s="27">
        <f t="shared" si="12"/>
        <v>144</v>
      </c>
      <c r="I264" s="4"/>
    </row>
    <row r="265" spans="1:9" x14ac:dyDescent="0.2">
      <c r="C265" s="3" t="s">
        <v>396</v>
      </c>
      <c r="D265" s="27">
        <v>145.93</v>
      </c>
      <c r="E265" s="27">
        <v>2.57</v>
      </c>
      <c r="F265" s="27">
        <v>0</v>
      </c>
      <c r="G265" s="27">
        <f t="shared" si="12"/>
        <v>148.5</v>
      </c>
      <c r="I265" s="4"/>
    </row>
    <row r="266" spans="1:9" x14ac:dyDescent="0.2">
      <c r="C266" s="3" t="s">
        <v>398</v>
      </c>
      <c r="D266" s="27">
        <v>362.5</v>
      </c>
      <c r="E266" s="27">
        <v>2.57</v>
      </c>
      <c r="F266" s="27">
        <v>0</v>
      </c>
      <c r="G266" s="28">
        <f t="shared" si="12"/>
        <v>365.07</v>
      </c>
      <c r="I266" s="4"/>
    </row>
    <row r="267" spans="1:9" x14ac:dyDescent="0.2">
      <c r="C267" s="3" t="s">
        <v>399</v>
      </c>
      <c r="D267" s="27">
        <v>363.53</v>
      </c>
      <c r="E267" s="27">
        <v>2.57</v>
      </c>
      <c r="F267" s="27">
        <v>0</v>
      </c>
      <c r="G267" s="28">
        <f t="shared" si="12"/>
        <v>366.09999999999997</v>
      </c>
      <c r="I267" s="4"/>
    </row>
    <row r="268" spans="1:9" x14ac:dyDescent="0.2">
      <c r="C268" s="3" t="s">
        <v>400</v>
      </c>
      <c r="D268" s="27">
        <v>196.38</v>
      </c>
      <c r="E268" s="27">
        <v>3.42</v>
      </c>
      <c r="F268" s="27">
        <v>0</v>
      </c>
      <c r="G268" s="28">
        <f t="shared" si="12"/>
        <v>199.79999999999998</v>
      </c>
      <c r="I268" s="4"/>
    </row>
    <row r="269" spans="1:9" x14ac:dyDescent="0.2">
      <c r="C269" s="3" t="s">
        <v>401</v>
      </c>
      <c r="D269" s="27">
        <v>227.5</v>
      </c>
      <c r="E269" s="27">
        <v>2.57</v>
      </c>
      <c r="F269" s="27">
        <v>0</v>
      </c>
      <c r="G269" s="28">
        <f t="shared" si="12"/>
        <v>230.07</v>
      </c>
      <c r="I269" s="4"/>
    </row>
    <row r="270" spans="1:9" x14ac:dyDescent="0.2">
      <c r="C270" s="3" t="s">
        <v>402</v>
      </c>
      <c r="D270" s="27">
        <v>208.13</v>
      </c>
      <c r="E270" s="27">
        <v>2.57</v>
      </c>
      <c r="F270" s="27">
        <v>0</v>
      </c>
      <c r="G270" s="28">
        <f t="shared" si="12"/>
        <v>210.7</v>
      </c>
      <c r="I270" s="4"/>
    </row>
    <row r="271" spans="1:9" x14ac:dyDescent="0.2">
      <c r="A271" s="1">
        <v>4946009334</v>
      </c>
      <c r="B271" s="1" t="s">
        <v>240</v>
      </c>
      <c r="C271" s="6" t="s">
        <v>241</v>
      </c>
      <c r="D271" s="29">
        <v>84.16</v>
      </c>
      <c r="E271" s="29">
        <v>12.84</v>
      </c>
      <c r="F271" s="29">
        <v>0</v>
      </c>
      <c r="G271" s="29">
        <f>+D271+E271+F271</f>
        <v>97</v>
      </c>
      <c r="I271" s="4"/>
    </row>
    <row r="272" spans="1:9" x14ac:dyDescent="0.2">
      <c r="A272" s="1">
        <v>4009011099</v>
      </c>
      <c r="B272" s="1" t="s">
        <v>242</v>
      </c>
      <c r="C272" s="3" t="s">
        <v>243</v>
      </c>
      <c r="D272" s="27">
        <v>107.63</v>
      </c>
      <c r="E272" s="27">
        <v>17.12</v>
      </c>
      <c r="F272" s="27">
        <v>0</v>
      </c>
      <c r="G272" s="27">
        <f>+D272+E272+F272</f>
        <v>124.75</v>
      </c>
      <c r="I272" s="4"/>
    </row>
    <row r="273" spans="1:9" x14ac:dyDescent="0.2">
      <c r="A273" s="1">
        <v>4922009480</v>
      </c>
      <c r="B273" s="1" t="s">
        <v>244</v>
      </c>
      <c r="C273" s="3" t="s">
        <v>245</v>
      </c>
      <c r="D273" s="27">
        <v>89.98</v>
      </c>
      <c r="E273" s="27">
        <v>8.02</v>
      </c>
      <c r="F273" s="27">
        <v>0</v>
      </c>
      <c r="G273" s="27">
        <f>+D273+E273+F273</f>
        <v>98</v>
      </c>
      <c r="I273" s="4"/>
    </row>
    <row r="274" spans="1:9" x14ac:dyDescent="0.2">
      <c r="A274" s="1">
        <v>4922011254</v>
      </c>
      <c r="B274" s="1" t="s">
        <v>246</v>
      </c>
      <c r="C274" s="3" t="s">
        <v>247</v>
      </c>
      <c r="D274" s="27">
        <v>63.58</v>
      </c>
      <c r="E274" s="27">
        <v>6.42</v>
      </c>
      <c r="F274" s="27">
        <v>0</v>
      </c>
      <c r="G274" s="27">
        <f>+D274+E274+F274</f>
        <v>70</v>
      </c>
      <c r="I274" s="4"/>
    </row>
    <row r="275" spans="1:9" x14ac:dyDescent="0.2">
      <c r="C275" s="3" t="s">
        <v>376</v>
      </c>
      <c r="D275" s="27">
        <v>53.87</v>
      </c>
      <c r="E275" s="27">
        <v>4.03</v>
      </c>
      <c r="F275" s="27">
        <v>7</v>
      </c>
      <c r="G275" s="28">
        <f t="shared" ref="G275:G287" si="13">+D275+E275+F275</f>
        <v>64.900000000000006</v>
      </c>
      <c r="I275" s="5"/>
    </row>
    <row r="276" spans="1:9" x14ac:dyDescent="0.2">
      <c r="C276" s="6" t="s">
        <v>377</v>
      </c>
      <c r="D276" s="29">
        <v>75.599999999999994</v>
      </c>
      <c r="E276" s="29">
        <v>8.08</v>
      </c>
      <c r="F276" s="29">
        <v>7</v>
      </c>
      <c r="G276" s="30">
        <f t="shared" si="13"/>
        <v>90.679999999999993</v>
      </c>
      <c r="I276" s="5"/>
    </row>
    <row r="277" spans="1:9" s="8" customFormat="1" x14ac:dyDescent="0.2">
      <c r="C277" s="3" t="s">
        <v>378</v>
      </c>
      <c r="D277" s="27">
        <v>51.31</v>
      </c>
      <c r="E277" s="27">
        <v>4.04</v>
      </c>
      <c r="F277" s="27">
        <v>7</v>
      </c>
      <c r="G277" s="28">
        <f t="shared" si="13"/>
        <v>62.35</v>
      </c>
      <c r="H277" s="7"/>
      <c r="I277" s="9"/>
    </row>
    <row r="278" spans="1:9" x14ac:dyDescent="0.2">
      <c r="C278" s="3" t="s">
        <v>383</v>
      </c>
      <c r="D278" s="27">
        <v>98.43</v>
      </c>
      <c r="E278" s="27">
        <v>8.08</v>
      </c>
      <c r="F278" s="27">
        <v>7</v>
      </c>
      <c r="G278" s="28">
        <f t="shared" si="13"/>
        <v>113.51</v>
      </c>
      <c r="I278" s="5"/>
    </row>
    <row r="279" spans="1:9" x14ac:dyDescent="0.2">
      <c r="A279" s="1">
        <v>4921003387</v>
      </c>
      <c r="B279" s="1" t="s">
        <v>268</v>
      </c>
      <c r="C279" s="3" t="s">
        <v>379</v>
      </c>
      <c r="D279" s="27">
        <v>53.87</v>
      </c>
      <c r="E279" s="27">
        <v>4.03</v>
      </c>
      <c r="F279" s="27">
        <v>7</v>
      </c>
      <c r="G279" s="27">
        <f t="shared" si="13"/>
        <v>64.900000000000006</v>
      </c>
      <c r="I279" s="4"/>
    </row>
    <row r="280" spans="1:9" x14ac:dyDescent="0.2">
      <c r="A280" s="1">
        <v>4929005518</v>
      </c>
      <c r="B280" s="1" t="s">
        <v>269</v>
      </c>
      <c r="C280" s="3" t="s">
        <v>380</v>
      </c>
      <c r="D280" s="27">
        <v>98.43</v>
      </c>
      <c r="E280" s="27">
        <v>8.08</v>
      </c>
      <c r="F280" s="27">
        <v>7</v>
      </c>
      <c r="G280" s="27">
        <f t="shared" si="13"/>
        <v>113.51</v>
      </c>
      <c r="I280" s="4"/>
    </row>
    <row r="281" spans="1:9" x14ac:dyDescent="0.2">
      <c r="C281" s="3" t="s">
        <v>382</v>
      </c>
      <c r="D281" s="27">
        <v>98.43</v>
      </c>
      <c r="E281" s="27">
        <v>8.08</v>
      </c>
      <c r="F281" s="27">
        <v>7</v>
      </c>
      <c r="G281" s="28">
        <f t="shared" si="13"/>
        <v>113.51</v>
      </c>
      <c r="I281" s="5"/>
    </row>
    <row r="282" spans="1:9" x14ac:dyDescent="0.2">
      <c r="A282" s="1">
        <v>4005010986</v>
      </c>
      <c r="B282" s="1" t="s">
        <v>270</v>
      </c>
      <c r="C282" s="3" t="s">
        <v>381</v>
      </c>
      <c r="D282" s="27">
        <v>53.87</v>
      </c>
      <c r="E282" s="27">
        <v>4.03</v>
      </c>
      <c r="F282" s="27">
        <v>7</v>
      </c>
      <c r="G282" s="27">
        <f t="shared" si="13"/>
        <v>64.900000000000006</v>
      </c>
      <c r="I282" s="4"/>
    </row>
    <row r="283" spans="1:9" x14ac:dyDescent="0.2">
      <c r="C283" s="3" t="s">
        <v>366</v>
      </c>
      <c r="D283" s="29">
        <v>56.1</v>
      </c>
      <c r="E283" s="27">
        <v>3.73</v>
      </c>
      <c r="F283" s="27">
        <v>7</v>
      </c>
      <c r="G283" s="27">
        <f t="shared" si="13"/>
        <v>66.83</v>
      </c>
    </row>
    <row r="284" spans="1:9" x14ac:dyDescent="0.2">
      <c r="C284" s="3" t="s">
        <v>367</v>
      </c>
      <c r="D284" s="27">
        <v>93</v>
      </c>
      <c r="E284" s="27">
        <v>3.73</v>
      </c>
      <c r="F284" s="27">
        <v>7</v>
      </c>
      <c r="G284" s="27">
        <f t="shared" si="13"/>
        <v>103.73</v>
      </c>
    </row>
    <row r="285" spans="1:9" x14ac:dyDescent="0.2">
      <c r="C285" s="3" t="s">
        <v>368</v>
      </c>
      <c r="D285" s="29">
        <v>36.700000000000003</v>
      </c>
      <c r="E285" s="27">
        <v>1.87</v>
      </c>
      <c r="F285" s="27">
        <v>7</v>
      </c>
      <c r="G285" s="27">
        <f t="shared" si="13"/>
        <v>45.57</v>
      </c>
    </row>
    <row r="286" spans="1:9" x14ac:dyDescent="0.2">
      <c r="C286" s="3" t="s">
        <v>369</v>
      </c>
      <c r="D286" s="27">
        <v>44.3</v>
      </c>
      <c r="E286" s="27">
        <v>2.4900000000000002</v>
      </c>
      <c r="F286" s="27">
        <v>7</v>
      </c>
      <c r="G286" s="27">
        <f t="shared" si="13"/>
        <v>53.79</v>
      </c>
    </row>
    <row r="287" spans="1:9" x14ac:dyDescent="0.2">
      <c r="C287" s="3" t="s">
        <v>323</v>
      </c>
      <c r="D287" s="27">
        <v>75.75</v>
      </c>
      <c r="E287" s="27">
        <v>22.47</v>
      </c>
      <c r="F287" s="27">
        <v>0</v>
      </c>
      <c r="G287" s="27">
        <f t="shared" si="13"/>
        <v>98.22</v>
      </c>
    </row>
    <row r="288" spans="1:9" x14ac:dyDescent="0.2">
      <c r="A288" s="1">
        <v>4922010395</v>
      </c>
      <c r="B288" s="1" t="s">
        <v>248</v>
      </c>
      <c r="C288" s="3" t="s">
        <v>249</v>
      </c>
      <c r="D288" s="27">
        <v>65</v>
      </c>
      <c r="E288" s="27">
        <v>1.87</v>
      </c>
      <c r="F288" s="27">
        <v>7</v>
      </c>
      <c r="G288" s="27">
        <f t="shared" si="12"/>
        <v>73.87</v>
      </c>
      <c r="I288" s="4"/>
    </row>
    <row r="289" spans="1:9" x14ac:dyDescent="0.2">
      <c r="A289" s="1">
        <v>4921011453</v>
      </c>
      <c r="B289" s="1" t="s">
        <v>250</v>
      </c>
      <c r="C289" s="3" t="s">
        <v>251</v>
      </c>
      <c r="D289" s="27">
        <v>72</v>
      </c>
      <c r="E289" s="27">
        <v>9.15</v>
      </c>
      <c r="F289" s="27">
        <v>7</v>
      </c>
      <c r="G289" s="27">
        <f t="shared" si="12"/>
        <v>88.15</v>
      </c>
      <c r="I289" s="4"/>
    </row>
    <row r="290" spans="1:9" x14ac:dyDescent="0.2">
      <c r="A290" s="1">
        <v>4222010473</v>
      </c>
      <c r="B290" s="1" t="s">
        <v>252</v>
      </c>
      <c r="C290" s="3" t="s">
        <v>253</v>
      </c>
      <c r="D290" s="27">
        <v>51</v>
      </c>
      <c r="E290" s="27">
        <v>1.87</v>
      </c>
      <c r="F290" s="27">
        <v>7</v>
      </c>
      <c r="G290" s="27">
        <f t="shared" si="12"/>
        <v>59.87</v>
      </c>
      <c r="I290" s="4"/>
    </row>
    <row r="291" spans="1:9" x14ac:dyDescent="0.2">
      <c r="A291" s="1">
        <v>9011011543</v>
      </c>
      <c r="B291" s="1" t="s">
        <v>254</v>
      </c>
      <c r="C291" s="3" t="s">
        <v>255</v>
      </c>
      <c r="D291" s="27">
        <v>44.5</v>
      </c>
      <c r="E291" s="27">
        <v>2.0099999999999998</v>
      </c>
      <c r="F291" s="27">
        <v>0</v>
      </c>
      <c r="G291" s="27">
        <f t="shared" si="12"/>
        <v>46.51</v>
      </c>
      <c r="I291" s="4"/>
    </row>
    <row r="292" spans="1:9" x14ac:dyDescent="0.2">
      <c r="A292" s="1">
        <v>4943000040</v>
      </c>
      <c r="B292" s="1" t="s">
        <v>256</v>
      </c>
      <c r="C292" s="3" t="s">
        <v>257</v>
      </c>
      <c r="D292" s="27">
        <v>65</v>
      </c>
      <c r="E292" s="27">
        <v>1.87</v>
      </c>
      <c r="F292" s="27">
        <v>7</v>
      </c>
      <c r="G292" s="27">
        <f t="shared" si="12"/>
        <v>73.87</v>
      </c>
      <c r="I292" s="4"/>
    </row>
    <row r="293" spans="1:9" x14ac:dyDescent="0.2">
      <c r="A293" s="1">
        <v>4943009688</v>
      </c>
      <c r="B293" s="1" t="s">
        <v>258</v>
      </c>
      <c r="C293" s="3" t="s">
        <v>259</v>
      </c>
      <c r="D293" s="27">
        <v>44.5</v>
      </c>
      <c r="E293" s="27">
        <v>2.0099999999999998</v>
      </c>
      <c r="F293" s="27">
        <v>0</v>
      </c>
      <c r="G293" s="27">
        <f t="shared" si="12"/>
        <v>46.51</v>
      </c>
      <c r="I293" s="4"/>
    </row>
    <row r="294" spans="1:9" x14ac:dyDescent="0.2">
      <c r="C294" s="3" t="s">
        <v>346</v>
      </c>
      <c r="D294" s="27">
        <v>33.200000000000003</v>
      </c>
      <c r="E294" s="27">
        <v>1.87</v>
      </c>
      <c r="F294" s="27">
        <v>0</v>
      </c>
      <c r="G294" s="27">
        <f t="shared" si="12"/>
        <v>35.07</v>
      </c>
      <c r="I294" s="4"/>
    </row>
    <row r="295" spans="1:9" x14ac:dyDescent="0.2">
      <c r="C295" s="18" t="s">
        <v>347</v>
      </c>
      <c r="D295" s="27">
        <v>56.11</v>
      </c>
      <c r="E295" s="27">
        <v>0</v>
      </c>
      <c r="F295" s="27">
        <v>0</v>
      </c>
      <c r="G295" s="27">
        <f t="shared" si="12"/>
        <v>56.11</v>
      </c>
      <c r="I295" s="4"/>
    </row>
    <row r="296" spans="1:9" x14ac:dyDescent="0.2">
      <c r="A296" s="1">
        <v>4222008863</v>
      </c>
      <c r="B296" s="1" t="s">
        <v>260</v>
      </c>
      <c r="C296" s="3" t="s">
        <v>261</v>
      </c>
      <c r="D296" s="29">
        <v>41.62</v>
      </c>
      <c r="E296" s="27">
        <v>1.87</v>
      </c>
      <c r="F296" s="27">
        <v>7</v>
      </c>
      <c r="G296" s="27">
        <f t="shared" si="12"/>
        <v>50.489999999999995</v>
      </c>
      <c r="I296" s="4"/>
    </row>
    <row r="297" spans="1:9" x14ac:dyDescent="0.2">
      <c r="A297" s="1">
        <v>4222000003</v>
      </c>
      <c r="B297" s="1" t="s">
        <v>262</v>
      </c>
      <c r="C297" s="6" t="s">
        <v>263</v>
      </c>
      <c r="D297" s="29">
        <v>73.349999999999994</v>
      </c>
      <c r="E297" s="29">
        <v>3.73</v>
      </c>
      <c r="F297" s="29">
        <v>7</v>
      </c>
      <c r="G297" s="29">
        <f t="shared" si="12"/>
        <v>84.08</v>
      </c>
      <c r="I297" s="4"/>
    </row>
    <row r="298" spans="1:9" x14ac:dyDescent="0.2">
      <c r="A298" s="1">
        <v>4921000139</v>
      </c>
      <c r="B298" s="1" t="s">
        <v>264</v>
      </c>
      <c r="C298" s="3" t="s">
        <v>265</v>
      </c>
      <c r="D298" s="29">
        <v>48.59</v>
      </c>
      <c r="E298" s="27">
        <v>2.4900000000000002</v>
      </c>
      <c r="F298" s="27">
        <v>7</v>
      </c>
      <c r="G298" s="27">
        <f t="shared" si="12"/>
        <v>58.080000000000005</v>
      </c>
      <c r="I298" s="4"/>
    </row>
    <row r="299" spans="1:9" x14ac:dyDescent="0.2">
      <c r="A299" s="1">
        <v>4921000138</v>
      </c>
      <c r="B299" s="1" t="s">
        <v>266</v>
      </c>
      <c r="C299" s="3" t="s">
        <v>267</v>
      </c>
      <c r="D299" s="27">
        <v>91.75</v>
      </c>
      <c r="E299" s="27">
        <v>15.09</v>
      </c>
      <c r="F299" s="27">
        <v>0</v>
      </c>
      <c r="G299" s="27">
        <f t="shared" si="12"/>
        <v>106.84</v>
      </c>
      <c r="I299" s="4"/>
    </row>
    <row r="300" spans="1:9" x14ac:dyDescent="0.2">
      <c r="A300" s="1">
        <v>4006010963</v>
      </c>
      <c r="B300" s="1" t="s">
        <v>271</v>
      </c>
      <c r="C300" s="3" t="s">
        <v>272</v>
      </c>
      <c r="D300" s="27">
        <v>187.12</v>
      </c>
      <c r="E300" s="27">
        <v>12.84</v>
      </c>
      <c r="F300" s="27">
        <v>0</v>
      </c>
      <c r="G300" s="27">
        <f t="shared" si="12"/>
        <v>199.96</v>
      </c>
      <c r="I300" s="4"/>
    </row>
    <row r="301" spans="1:9" x14ac:dyDescent="0.2">
      <c r="A301" s="1">
        <v>4929005509</v>
      </c>
      <c r="B301" s="1" t="s">
        <v>273</v>
      </c>
      <c r="C301" s="3" t="s">
        <v>274</v>
      </c>
      <c r="D301" s="27">
        <v>322.19</v>
      </c>
      <c r="E301" s="27">
        <v>12.84</v>
      </c>
      <c r="F301" s="27">
        <v>0</v>
      </c>
      <c r="G301" s="27">
        <f t="shared" si="12"/>
        <v>335.03</v>
      </c>
      <c r="I301" s="4"/>
    </row>
    <row r="302" spans="1:9" x14ac:dyDescent="0.2">
      <c r="C302" s="3" t="s">
        <v>393</v>
      </c>
      <c r="D302" s="27">
        <v>429.04</v>
      </c>
      <c r="E302" s="27">
        <v>14.76</v>
      </c>
      <c r="F302" s="27">
        <v>0</v>
      </c>
      <c r="G302" s="27">
        <f t="shared" si="12"/>
        <v>443.8</v>
      </c>
      <c r="I302" s="4"/>
    </row>
    <row r="303" spans="1:9" x14ac:dyDescent="0.2">
      <c r="A303" s="1">
        <v>4005010962</v>
      </c>
      <c r="B303" s="1" t="s">
        <v>275</v>
      </c>
      <c r="C303" s="3" t="s">
        <v>276</v>
      </c>
      <c r="D303" s="27">
        <v>1737.23</v>
      </c>
      <c r="E303" s="27">
        <v>12.84</v>
      </c>
      <c r="F303" s="27">
        <v>0</v>
      </c>
      <c r="G303" s="27">
        <f t="shared" si="12"/>
        <v>1750.07</v>
      </c>
      <c r="I303" s="4"/>
    </row>
    <row r="304" spans="1:9" x14ac:dyDescent="0.2">
      <c r="A304" s="1">
        <v>4006010973</v>
      </c>
      <c r="B304" s="1" t="s">
        <v>277</v>
      </c>
      <c r="C304" s="3" t="s">
        <v>278</v>
      </c>
      <c r="D304" s="27">
        <v>115.92</v>
      </c>
      <c r="E304" s="27">
        <v>12.84</v>
      </c>
      <c r="F304" s="27">
        <v>0</v>
      </c>
      <c r="G304" s="27">
        <f t="shared" si="12"/>
        <v>128.76</v>
      </c>
      <c r="I304" s="4"/>
    </row>
    <row r="305" spans="1:9" x14ac:dyDescent="0.2">
      <c r="A305" s="1">
        <v>9011011781</v>
      </c>
      <c r="B305" s="1" t="s">
        <v>279</v>
      </c>
      <c r="C305" s="3" t="s">
        <v>280</v>
      </c>
      <c r="D305" s="27">
        <v>90.01</v>
      </c>
      <c r="E305" s="27">
        <v>8.99</v>
      </c>
      <c r="F305" s="27">
        <v>0</v>
      </c>
      <c r="G305" s="27">
        <f t="shared" si="12"/>
        <v>99</v>
      </c>
      <c r="I305" s="4"/>
    </row>
    <row r="306" spans="1:9" x14ac:dyDescent="0.2">
      <c r="A306" s="1">
        <v>4005011685</v>
      </c>
      <c r="B306" s="1" t="s">
        <v>281</v>
      </c>
      <c r="C306" s="3" t="s">
        <v>282</v>
      </c>
      <c r="D306" s="27">
        <v>48</v>
      </c>
      <c r="E306" s="27">
        <v>12.84</v>
      </c>
      <c r="F306" s="27">
        <v>0</v>
      </c>
      <c r="G306" s="27">
        <f t="shared" si="12"/>
        <v>60.84</v>
      </c>
      <c r="I306" s="4"/>
    </row>
    <row r="307" spans="1:9" x14ac:dyDescent="0.2">
      <c r="A307" s="1">
        <v>4006011687</v>
      </c>
      <c r="B307" s="1" t="s">
        <v>283</v>
      </c>
      <c r="C307" s="3" t="s">
        <v>284</v>
      </c>
      <c r="D307" s="27">
        <v>54</v>
      </c>
      <c r="E307" s="27">
        <v>17.12</v>
      </c>
      <c r="F307" s="27">
        <v>0</v>
      </c>
      <c r="G307" s="27">
        <f t="shared" si="12"/>
        <v>71.12</v>
      </c>
      <c r="I307" s="4"/>
    </row>
    <row r="308" spans="1:9" x14ac:dyDescent="0.2">
      <c r="A308" s="1">
        <v>4922009122</v>
      </c>
      <c r="B308" s="1" t="s">
        <v>285</v>
      </c>
      <c r="C308" s="3" t="s">
        <v>286</v>
      </c>
      <c r="D308" s="27">
        <v>58</v>
      </c>
      <c r="E308" s="27">
        <v>29.96</v>
      </c>
      <c r="F308" s="27">
        <v>0</v>
      </c>
      <c r="G308" s="27">
        <f t="shared" si="12"/>
        <v>87.960000000000008</v>
      </c>
      <c r="I308" s="4"/>
    </row>
    <row r="309" spans="1:9" x14ac:dyDescent="0.2">
      <c r="A309" s="1">
        <v>4922000004</v>
      </c>
      <c r="B309" s="1" t="s">
        <v>287</v>
      </c>
      <c r="C309" s="3" t="s">
        <v>288</v>
      </c>
      <c r="D309" s="27">
        <v>48</v>
      </c>
      <c r="E309" s="27">
        <v>12.84</v>
      </c>
      <c r="F309" s="27">
        <v>0</v>
      </c>
      <c r="G309" s="27">
        <f t="shared" ref="G309:G338" si="14">+D309+E309+F309</f>
        <v>60.84</v>
      </c>
      <c r="I309" s="4"/>
    </row>
    <row r="310" spans="1:9" x14ac:dyDescent="0.2">
      <c r="A310" s="1">
        <v>4922000287</v>
      </c>
      <c r="B310" s="1" t="s">
        <v>289</v>
      </c>
      <c r="C310" s="3" t="s">
        <v>290</v>
      </c>
      <c r="D310" s="27">
        <v>54</v>
      </c>
      <c r="E310" s="27">
        <v>17.12</v>
      </c>
      <c r="F310" s="27">
        <v>0</v>
      </c>
      <c r="G310" s="27">
        <f t="shared" si="14"/>
        <v>71.12</v>
      </c>
      <c r="I310" s="4"/>
    </row>
    <row r="311" spans="1:9" x14ac:dyDescent="0.2">
      <c r="A311" s="1">
        <v>4922000284</v>
      </c>
      <c r="B311" s="1" t="s">
        <v>291</v>
      </c>
      <c r="C311" s="3" t="s">
        <v>292</v>
      </c>
      <c r="D311" s="27">
        <v>90.01</v>
      </c>
      <c r="E311" s="27">
        <v>8.99</v>
      </c>
      <c r="F311" s="27">
        <v>0</v>
      </c>
      <c r="G311" s="27">
        <f t="shared" si="14"/>
        <v>99</v>
      </c>
      <c r="I311" s="4"/>
    </row>
    <row r="312" spans="1:9" x14ac:dyDescent="0.2">
      <c r="C312" s="3" t="s">
        <v>407</v>
      </c>
      <c r="D312" s="27">
        <v>147.06</v>
      </c>
      <c r="E312" s="27">
        <v>14.76</v>
      </c>
      <c r="F312" s="27">
        <v>0</v>
      </c>
      <c r="G312" s="27">
        <f t="shared" si="14"/>
        <v>161.82</v>
      </c>
      <c r="I312" s="4"/>
    </row>
    <row r="313" spans="1:9" x14ac:dyDescent="0.2">
      <c r="A313" s="1">
        <v>4922000206</v>
      </c>
      <c r="B313" s="1" t="s">
        <v>293</v>
      </c>
      <c r="C313" s="6" t="s">
        <v>294</v>
      </c>
      <c r="D313" s="29">
        <v>77.5</v>
      </c>
      <c r="E313" s="29">
        <v>3.42</v>
      </c>
      <c r="F313" s="29">
        <v>0</v>
      </c>
      <c r="G313" s="29">
        <f t="shared" si="14"/>
        <v>80.92</v>
      </c>
      <c r="I313" s="4"/>
    </row>
    <row r="314" spans="1:9" x14ac:dyDescent="0.2">
      <c r="A314" s="1">
        <v>4922000217</v>
      </c>
      <c r="B314" s="1" t="s">
        <v>295</v>
      </c>
      <c r="C314" s="3" t="s">
        <v>296</v>
      </c>
      <c r="D314" s="27">
        <v>113.5</v>
      </c>
      <c r="E314" s="27">
        <v>6.42</v>
      </c>
      <c r="F314" s="27">
        <v>0</v>
      </c>
      <c r="G314" s="27">
        <f t="shared" si="14"/>
        <v>119.92</v>
      </c>
      <c r="I314" s="4"/>
    </row>
    <row r="315" spans="1:9" x14ac:dyDescent="0.2">
      <c r="A315" s="1">
        <v>4922000020</v>
      </c>
      <c r="B315" s="1" t="s">
        <v>297</v>
      </c>
      <c r="C315" s="3" t="s">
        <v>298</v>
      </c>
      <c r="D315" s="27">
        <v>96.15</v>
      </c>
      <c r="E315" s="27">
        <v>6.85</v>
      </c>
      <c r="F315" s="27">
        <v>0</v>
      </c>
      <c r="G315" s="27">
        <f t="shared" si="14"/>
        <v>103</v>
      </c>
      <c r="I315" s="4"/>
    </row>
    <row r="316" spans="1:9" x14ac:dyDescent="0.2">
      <c r="A316" s="1">
        <v>4922000279</v>
      </c>
      <c r="B316" s="1" t="s">
        <v>299</v>
      </c>
      <c r="C316" s="3" t="s">
        <v>334</v>
      </c>
      <c r="D316" s="29">
        <v>116.87</v>
      </c>
      <c r="E316" s="29">
        <v>6.42</v>
      </c>
      <c r="F316" s="29">
        <v>0</v>
      </c>
      <c r="G316" s="29">
        <f t="shared" si="14"/>
        <v>123.29</v>
      </c>
      <c r="I316" s="4"/>
    </row>
    <row r="317" spans="1:9" x14ac:dyDescent="0.2">
      <c r="A317" s="1">
        <v>4008011098</v>
      </c>
      <c r="B317" s="1" t="s">
        <v>300</v>
      </c>
      <c r="C317" s="3" t="s">
        <v>301</v>
      </c>
      <c r="D317" s="27">
        <v>139.54</v>
      </c>
      <c r="E317" s="27">
        <v>25.68</v>
      </c>
      <c r="F317" s="27">
        <v>0</v>
      </c>
      <c r="G317" s="27">
        <f t="shared" si="14"/>
        <v>165.22</v>
      </c>
      <c r="I317" s="4"/>
    </row>
    <row r="318" spans="1:9" x14ac:dyDescent="0.2">
      <c r="A318" s="1">
        <v>4922011698</v>
      </c>
      <c r="B318" s="1" t="s">
        <v>302</v>
      </c>
      <c r="C318" s="3" t="s">
        <v>348</v>
      </c>
      <c r="D318" s="27">
        <v>96.53</v>
      </c>
      <c r="E318" s="27">
        <v>22.15</v>
      </c>
      <c r="F318" s="27">
        <v>0</v>
      </c>
      <c r="G318" s="27">
        <f t="shared" si="14"/>
        <v>118.68</v>
      </c>
      <c r="I318" s="4"/>
    </row>
    <row r="319" spans="1:9" x14ac:dyDescent="0.2">
      <c r="A319" s="1">
        <v>4958009321</v>
      </c>
      <c r="B319" s="1" t="s">
        <v>303</v>
      </c>
      <c r="C319" s="3" t="s">
        <v>304</v>
      </c>
      <c r="D319" s="27">
        <v>93</v>
      </c>
      <c r="E319" s="27">
        <v>25.68</v>
      </c>
      <c r="F319" s="27">
        <v>0</v>
      </c>
      <c r="G319" s="27">
        <f t="shared" si="14"/>
        <v>118.68</v>
      </c>
      <c r="I319" s="4"/>
    </row>
    <row r="320" spans="1:9" x14ac:dyDescent="0.2">
      <c r="A320" s="1">
        <v>4958009740</v>
      </c>
      <c r="B320" s="1" t="s">
        <v>305</v>
      </c>
      <c r="C320" s="3" t="s">
        <v>306</v>
      </c>
      <c r="D320" s="27">
        <v>82</v>
      </c>
      <c r="E320" s="27">
        <v>25.68</v>
      </c>
      <c r="F320" s="27">
        <v>0</v>
      </c>
      <c r="G320" s="27">
        <f t="shared" si="14"/>
        <v>107.68</v>
      </c>
      <c r="I320" s="4"/>
    </row>
    <row r="321" spans="1:9" x14ac:dyDescent="0.2">
      <c r="A321" s="1">
        <v>4224000042</v>
      </c>
      <c r="B321" s="1" t="s">
        <v>307</v>
      </c>
      <c r="C321" s="3" t="s">
        <v>308</v>
      </c>
      <c r="D321" s="27">
        <v>63.37</v>
      </c>
      <c r="E321" s="27">
        <v>16.690000000000001</v>
      </c>
      <c r="F321" s="27">
        <v>0</v>
      </c>
      <c r="G321" s="27">
        <f t="shared" si="14"/>
        <v>80.06</v>
      </c>
      <c r="I321" s="4"/>
    </row>
    <row r="322" spans="1:9" x14ac:dyDescent="0.2">
      <c r="A322" s="1">
        <v>4944003391</v>
      </c>
      <c r="B322" s="1" t="s">
        <v>309</v>
      </c>
      <c r="C322" s="3" t="s">
        <v>337</v>
      </c>
      <c r="D322" s="29">
        <v>44.41</v>
      </c>
      <c r="E322" s="27">
        <v>29.2</v>
      </c>
      <c r="F322" s="27">
        <v>0</v>
      </c>
      <c r="G322" s="27">
        <f t="shared" si="14"/>
        <v>73.61</v>
      </c>
      <c r="I322" s="4"/>
    </row>
    <row r="323" spans="1:9" x14ac:dyDescent="0.2">
      <c r="A323" s="1">
        <v>4944003392</v>
      </c>
      <c r="B323" s="1" t="s">
        <v>310</v>
      </c>
      <c r="C323" s="3" t="s">
        <v>311</v>
      </c>
      <c r="D323" s="27">
        <v>47.15</v>
      </c>
      <c r="E323" s="27">
        <v>13.35</v>
      </c>
      <c r="F323" s="27">
        <v>0</v>
      </c>
      <c r="G323" s="27">
        <f t="shared" si="14"/>
        <v>60.5</v>
      </c>
      <c r="I323" s="4"/>
    </row>
    <row r="324" spans="1:9" x14ac:dyDescent="0.2">
      <c r="C324" s="3" t="s">
        <v>312</v>
      </c>
      <c r="D324" s="27">
        <v>23.58</v>
      </c>
      <c r="E324" s="27">
        <v>6.67</v>
      </c>
      <c r="F324" s="27">
        <v>0</v>
      </c>
      <c r="G324" s="27">
        <f t="shared" si="14"/>
        <v>30.25</v>
      </c>
      <c r="I324" s="4"/>
    </row>
    <row r="325" spans="1:9" x14ac:dyDescent="0.2">
      <c r="A325" s="1">
        <v>4944003393</v>
      </c>
      <c r="B325" s="1" t="s">
        <v>313</v>
      </c>
      <c r="C325" s="3" t="s">
        <v>314</v>
      </c>
      <c r="D325" s="29">
        <v>44.41</v>
      </c>
      <c r="E325" s="27">
        <v>29.2</v>
      </c>
      <c r="F325" s="27">
        <v>0</v>
      </c>
      <c r="G325" s="27">
        <f t="shared" si="14"/>
        <v>73.61</v>
      </c>
      <c r="I325" s="4"/>
    </row>
    <row r="326" spans="1:9" x14ac:dyDescent="0.2">
      <c r="A326" s="1">
        <v>4944003395</v>
      </c>
      <c r="B326" s="1" t="s">
        <v>315</v>
      </c>
      <c r="C326" s="6" t="s">
        <v>316</v>
      </c>
      <c r="D326" s="29">
        <v>83.25</v>
      </c>
      <c r="E326" s="29">
        <v>26.7</v>
      </c>
      <c r="F326" s="29">
        <v>0</v>
      </c>
      <c r="G326" s="29">
        <f t="shared" si="14"/>
        <v>109.95</v>
      </c>
      <c r="I326" s="4"/>
    </row>
    <row r="327" spans="1:9" x14ac:dyDescent="0.2">
      <c r="C327" s="6" t="s">
        <v>317</v>
      </c>
      <c r="D327" s="29">
        <v>41.63</v>
      </c>
      <c r="E327" s="29">
        <v>13.35</v>
      </c>
      <c r="F327" s="29">
        <v>0</v>
      </c>
      <c r="G327" s="29">
        <f t="shared" si="14"/>
        <v>54.980000000000004</v>
      </c>
      <c r="I327" s="4"/>
    </row>
    <row r="328" spans="1:9" x14ac:dyDescent="0.2">
      <c r="A328" s="1">
        <v>4922011671</v>
      </c>
      <c r="B328" s="1" t="e">
        <v>#N/A</v>
      </c>
      <c r="C328" s="6" t="s">
        <v>318</v>
      </c>
      <c r="D328" s="29">
        <v>50.97</v>
      </c>
      <c r="E328" s="29">
        <v>25.03</v>
      </c>
      <c r="F328" s="29">
        <v>0</v>
      </c>
      <c r="G328" s="29">
        <f t="shared" si="14"/>
        <v>76</v>
      </c>
      <c r="I328" s="4"/>
    </row>
    <row r="329" spans="1:9" x14ac:dyDescent="0.2">
      <c r="A329" s="1">
        <v>9001190121</v>
      </c>
      <c r="B329" s="1" t="e">
        <v>#N/A</v>
      </c>
      <c r="C329" s="3" t="s">
        <v>333</v>
      </c>
      <c r="D329" s="27">
        <v>64.150000000000006</v>
      </c>
      <c r="E329" s="27">
        <v>25.03</v>
      </c>
      <c r="F329" s="27">
        <v>0</v>
      </c>
      <c r="G329" s="27">
        <f t="shared" si="14"/>
        <v>89.18</v>
      </c>
      <c r="I329" s="4"/>
    </row>
    <row r="330" spans="1:9" x14ac:dyDescent="0.2">
      <c r="A330" s="1">
        <v>9001190119</v>
      </c>
      <c r="B330" s="1" t="e">
        <v>#N/A</v>
      </c>
      <c r="C330" s="3" t="s">
        <v>319</v>
      </c>
      <c r="D330" s="27">
        <v>76.069999999999993</v>
      </c>
      <c r="E330" s="27">
        <v>33.369999999999997</v>
      </c>
      <c r="F330" s="27">
        <v>0</v>
      </c>
      <c r="G330" s="27">
        <f t="shared" si="14"/>
        <v>109.44</v>
      </c>
      <c r="I330" s="4"/>
    </row>
    <row r="331" spans="1:9" ht="13.35" customHeight="1" x14ac:dyDescent="0.2">
      <c r="C331" s="3" t="s">
        <v>320</v>
      </c>
      <c r="D331" s="27">
        <v>141.5</v>
      </c>
      <c r="E331" s="27">
        <v>14.76</v>
      </c>
      <c r="F331" s="27">
        <v>0</v>
      </c>
      <c r="G331" s="27">
        <f t="shared" si="14"/>
        <v>156.26</v>
      </c>
      <c r="I331" s="4"/>
    </row>
    <row r="332" spans="1:9" x14ac:dyDescent="0.2">
      <c r="C332" s="3" t="s">
        <v>321</v>
      </c>
      <c r="D332" s="27">
        <v>176</v>
      </c>
      <c r="E332" s="27">
        <v>14.76</v>
      </c>
      <c r="F332" s="27">
        <v>0</v>
      </c>
      <c r="G332" s="27">
        <f t="shared" si="14"/>
        <v>190.76</v>
      </c>
    </row>
    <row r="333" spans="1:9" s="11" customFormat="1" x14ac:dyDescent="0.2">
      <c r="C333" s="20" t="s">
        <v>322</v>
      </c>
      <c r="D333" s="31">
        <v>113.7</v>
      </c>
      <c r="E333" s="31">
        <v>14.76</v>
      </c>
      <c r="F333" s="31">
        <v>0</v>
      </c>
      <c r="G333" s="31">
        <f t="shared" si="14"/>
        <v>128.46</v>
      </c>
      <c r="H333" s="10"/>
    </row>
    <row r="334" spans="1:9" x14ac:dyDescent="0.2">
      <c r="C334" s="3" t="s">
        <v>335</v>
      </c>
      <c r="D334" s="35">
        <v>191.81</v>
      </c>
      <c r="E334" s="27">
        <v>14.76</v>
      </c>
      <c r="F334" s="27">
        <v>0</v>
      </c>
      <c r="G334" s="27">
        <f t="shared" si="14"/>
        <v>206.57</v>
      </c>
    </row>
    <row r="335" spans="1:9" x14ac:dyDescent="0.2">
      <c r="C335" s="3" t="s">
        <v>355</v>
      </c>
      <c r="D335" s="35">
        <v>280.25</v>
      </c>
      <c r="E335" s="27">
        <v>14.98</v>
      </c>
      <c r="F335" s="27">
        <v>0</v>
      </c>
      <c r="G335" s="27">
        <f t="shared" si="14"/>
        <v>295.23</v>
      </c>
    </row>
    <row r="336" spans="1:9" x14ac:dyDescent="0.2">
      <c r="C336" s="3" t="s">
        <v>336</v>
      </c>
      <c r="D336" s="35">
        <v>223.25</v>
      </c>
      <c r="E336" s="27">
        <v>14.76</v>
      </c>
      <c r="F336" s="27">
        <v>0</v>
      </c>
      <c r="G336" s="27">
        <f t="shared" si="14"/>
        <v>238.01</v>
      </c>
    </row>
    <row r="337" spans="3:7" x14ac:dyDescent="0.2">
      <c r="C337" s="21" t="s">
        <v>343</v>
      </c>
      <c r="D337" s="35">
        <v>1746.56</v>
      </c>
      <c r="E337" s="38">
        <v>2.68</v>
      </c>
      <c r="F337" s="38">
        <v>0</v>
      </c>
      <c r="G337" s="38">
        <f t="shared" si="14"/>
        <v>1749.24</v>
      </c>
    </row>
    <row r="338" spans="3:7" x14ac:dyDescent="0.2">
      <c r="C338" s="22" t="s">
        <v>371</v>
      </c>
      <c r="D338" s="27">
        <v>310</v>
      </c>
      <c r="E338" s="27">
        <v>18.739999999999998</v>
      </c>
      <c r="F338" s="27">
        <v>0</v>
      </c>
      <c r="G338" s="27">
        <f t="shared" si="14"/>
        <v>328.74</v>
      </c>
    </row>
    <row r="12906" spans="3:3" x14ac:dyDescent="0.2">
      <c r="C12906" s="1">
        <v>7</v>
      </c>
    </row>
  </sheetData>
  <autoFilter ref="A2:J2" xr:uid="{00000000-0009-0000-0000-000000000000}"/>
  <sortState xmlns:xlrd2="http://schemas.microsoft.com/office/spreadsheetml/2017/richdata2" ref="C7:G334">
    <sortCondition ref="C7:C334"/>
  </sortState>
  <mergeCells count="1">
    <mergeCell ref="C1:G1"/>
  </mergeCells>
  <phoneticPr fontId="3" type="noConversion"/>
  <pageMargins left="0.25" right="0.25" top="1" bottom="1" header="0.5" footer="0.5"/>
  <pageSetup scale="66" orientation="portrait" r:id="rId1"/>
  <headerFooter alignWithMargins="0"/>
  <rowBreaks count="2" manualBreakCount="2">
    <brk id="5" min="2" max="6" man="1"/>
    <brk id="70" min="2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063DB89A1BA346B31720708C8BB6A5" ma:contentTypeVersion="13" ma:contentTypeDescription="Create a new document." ma:contentTypeScope="" ma:versionID="93125dc4a4c189e190393c541ddcee0f">
  <xsd:schema xmlns:xsd="http://www.w3.org/2001/XMLSchema" xmlns:xs="http://www.w3.org/2001/XMLSchema" xmlns:p="http://schemas.microsoft.com/office/2006/metadata/properties" xmlns:ns2="2d6e4d21-cd3b-4812-bcd1-18eea0c62104" xmlns:ns3="5b3a133d-c894-474d-a3f3-5d2f503421d2" targetNamespace="http://schemas.microsoft.com/office/2006/metadata/properties" ma:root="true" ma:fieldsID="d0bb064c603f6d7f2459dee1e240ebe7" ns2:_="" ns3:_="">
    <xsd:import namespace="2d6e4d21-cd3b-4812-bcd1-18eea0c62104"/>
    <xsd:import namespace="5b3a133d-c894-474d-a3f3-5d2f503421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6e4d21-cd3b-4812-bcd1-18eea0c621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3a133d-c894-474d-a3f3-5d2f503421d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B93059-983E-4500-8ED5-D4E1452BF25C}">
  <ds:schemaRefs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2d6e4d21-cd3b-4812-bcd1-18eea0c62104"/>
    <ds:schemaRef ds:uri="http://schemas.microsoft.com/office/2006/metadata/properties"/>
    <ds:schemaRef ds:uri="http://purl.org/dc/elements/1.1/"/>
    <ds:schemaRef ds:uri="http://schemas.microsoft.com/office/infopath/2007/PartnerControls"/>
    <ds:schemaRef ds:uri="5b3a133d-c894-474d-a3f3-5d2f503421d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FC207F3-4AE1-4064-8EA2-D2CC9F2041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6e4d21-cd3b-4812-bcd1-18eea0c62104"/>
    <ds:schemaRef ds:uri="5b3a133d-c894-474d-a3f3-5d2f503421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BE3F18-6D24-4767-AF38-C64F41D4AF22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9e16780e-719d-496b-a880-24ac20c30a60}" enabled="0" method="" siteId="{9e16780e-719d-496b-a880-24ac20c30a60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070124</vt:lpstr>
      <vt:lpstr>'070124'!Print_Area</vt:lpstr>
      <vt:lpstr>'070124'!Print_Titles</vt:lpstr>
    </vt:vector>
  </TitlesOfParts>
  <Company>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Rafael Ferrer</cp:lastModifiedBy>
  <cp:revision/>
  <dcterms:created xsi:type="dcterms:W3CDTF">2008-03-13T19:33:23Z</dcterms:created>
  <dcterms:modified xsi:type="dcterms:W3CDTF">2024-06-05T12:54:41Z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0x010100D6063DB89A1BA346B31720708C8BB6A5</vt:lpwstr>
  </property>
  <property fmtid="{D5CDD505-2E9C-101B-9397-08002B2CF9AE}" pid="3" name="Order">
    <vt:r8>100</vt:r8>
  </property>
</Properties>
</file>