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85" activeTab="0"/>
  </bookViews>
  <sheets>
    <sheet name="CT Pricing 10.01.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<sst xmlns="http://schemas.openxmlformats.org/spreadsheetml/2006/main" count="5" uniqueCount="5">
  <si>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Case Price</t>
  </si>
  <si>
    <t>Bottle Price</t>
  </si>
  <si>
    <t>Michaels Irish Cream W Apple Pie And Salted Caramel 50ml Liq Gift Pack 34 PRF 750ml 6pk</t>
  </si>
  <si>
    <t>Prairie Organic Vodka 1.75L Prairie Sustainable Seasons GHC FL Vodka 50ml PET Rnd Clear 75.6 PRF 6pk On Pack</t>
  </si>
  <si>
    <t>UV Silver Vodka w Blue 50ml On Pack 79.44 PRF 1.75L 6pk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</si>
</sst>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44" fontId="36" fillId="0" borderId="0" xfId="44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%20posting%20template-%20Updated%2009.02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 posting"/>
      <sheetName val="template-new"/>
      <sheetName val="instructions"/>
      <sheetName val="C&amp;T, Sz info MASTER"/>
      <sheetName val="All items 5-29-13"/>
      <sheetName val="All C&amp;T"/>
      <sheetName val="old"/>
      <sheetName val="template-old"/>
    </sheetNames>
    <sheetDataSet>
      <sheetData sheetId="1">
        <row r="1">
          <cell r="M1" t="str">
            <v>CT Price Posting Description</v>
          </cell>
        </row>
        <row r="2">
          <cell r="M2" t="str">
            <v>1941 Craft Vodka 80° 50ml Pet Rd Clear 120-pk</v>
          </cell>
          <cell r="N2">
            <v>50</v>
          </cell>
          <cell r="R2">
            <v>0.4166666666666667</v>
          </cell>
        </row>
        <row r="3">
          <cell r="M3" t="str">
            <v>1941 Vodka 80 PRF 1.0L 12pk GLS Bulb Neck GF</v>
          </cell>
          <cell r="N3">
            <v>90.5</v>
          </cell>
          <cell r="R3">
            <v>7.541666666666667</v>
          </cell>
        </row>
        <row r="4">
          <cell r="M4" t="str">
            <v>1941 Vodka 80 PRF 1.75L 6pk GLS Bulb Neck GF</v>
          </cell>
          <cell r="N4">
            <v>77.8</v>
          </cell>
          <cell r="R4">
            <v>12.966666666666667</v>
          </cell>
        </row>
        <row r="5">
          <cell r="M5" t="str">
            <v>1941 Vodka 80 PRF 100ml 60pk PET GF</v>
          </cell>
          <cell r="N5">
            <v>57.5625</v>
          </cell>
          <cell r="R5">
            <v>0.959375</v>
          </cell>
        </row>
        <row r="6">
          <cell r="M6" t="str">
            <v>1941 Vodka 80 PRF 50ml 120pk PET Rnd GF</v>
          </cell>
          <cell r="N6">
            <v>50</v>
          </cell>
          <cell r="R6">
            <v>0.4166666666666667</v>
          </cell>
        </row>
        <row r="7">
          <cell r="M7" t="str">
            <v>1941 Vodka 80 PRF 750ml 12pk GLS Bulb Neck GF</v>
          </cell>
          <cell r="N7">
            <v>74.8</v>
          </cell>
          <cell r="R7">
            <v>6.233333333333333</v>
          </cell>
        </row>
        <row r="8">
          <cell r="M8" t="str">
            <v>Aeris Pinot Noir 25 PRF 750ml 12pk PFG GLS</v>
          </cell>
          <cell r="N8">
            <v>93.5</v>
          </cell>
          <cell r="R8">
            <v>7.791666666666667</v>
          </cell>
        </row>
        <row r="9">
          <cell r="M9" t="str">
            <v>Alpine Blu Vodka 80 PRF 1.75L 6pk PET Blue</v>
          </cell>
          <cell r="N9">
            <v>54.97</v>
          </cell>
          <cell r="R9">
            <v>9.161666666666667</v>
          </cell>
        </row>
        <row r="10">
          <cell r="M10" t="str">
            <v>Alpine Blu Vodka 80 PRF 750ml 12pk PET Oval Blue</v>
          </cell>
          <cell r="N10">
            <v>56.25</v>
          </cell>
          <cell r="R10">
            <v>4.6875</v>
          </cell>
        </row>
        <row r="11">
          <cell r="M11" t="str">
            <v>Antigua Porteno 15 Rum 80 PRF 750ml 12pk PFG GLS</v>
          </cell>
          <cell r="N11">
            <v>203</v>
          </cell>
          <cell r="R11">
            <v>16.916666666666668</v>
          </cell>
        </row>
        <row r="12">
          <cell r="M12" t="str">
            <v>Antigua Porteno 21 Rum 80 PRF 750ml 12pk PFG GLS</v>
          </cell>
          <cell r="N12">
            <v>263</v>
          </cell>
          <cell r="R12">
            <v>21.916666666666668</v>
          </cell>
        </row>
        <row r="13">
          <cell r="M13" t="str">
            <v>Antigua Porteno 8 Rum 80 PRF 750ml 12pk PFG GLS</v>
          </cell>
          <cell r="N13">
            <v>166</v>
          </cell>
          <cell r="R13">
            <v>13.833333333333334</v>
          </cell>
        </row>
        <row r="14">
          <cell r="M14" t="str">
            <v>Balfour Street London Dry Gin 94.6 PRF 1.75L 6pk PFG GLS</v>
          </cell>
          <cell r="N14">
            <v>105</v>
          </cell>
          <cell r="R14">
            <v>17.5</v>
          </cell>
        </row>
        <row r="15">
          <cell r="M15" t="str">
            <v>Balfour Street London Dry Gin 94.6 PRF 1.75L 6pk PFG GLS DI</v>
          </cell>
          <cell r="N15">
            <v>60.1</v>
          </cell>
          <cell r="R15">
            <v>10.016666666666667</v>
          </cell>
        </row>
        <row r="16">
          <cell r="M16" t="str">
            <v>Balfour Street London Dry Gin 94.6 PRF 750ml 12pk PFG GLS</v>
          </cell>
          <cell r="N16">
            <v>118</v>
          </cell>
          <cell r="R16">
            <v>9.833333333333334</v>
          </cell>
        </row>
        <row r="17">
          <cell r="M17" t="str">
            <v>Balfour Street London Dry Gin 94.6 PRF 750ml 12pk PFG GLS DI</v>
          </cell>
          <cell r="N17">
            <v>79.25</v>
          </cell>
          <cell r="R17">
            <v>6.604166666666667</v>
          </cell>
        </row>
        <row r="18">
          <cell r="M18" t="str">
            <v>Bartram's Gin 80 PRF 750ml 12pk GLS Jersey</v>
          </cell>
          <cell r="N18">
            <v>124.1</v>
          </cell>
          <cell r="R18">
            <v>10.341666666666667</v>
          </cell>
        </row>
        <row r="19">
          <cell r="M19" t="str">
            <v>Bartram's Strawberry Rhubarb Gin 80 PRF 750ml 12pk GLS Jersey</v>
          </cell>
          <cell r="N19">
            <v>124.1</v>
          </cell>
          <cell r="R19">
            <v>10.341666666666667</v>
          </cell>
        </row>
        <row r="20">
          <cell r="M20" t="str">
            <v>Bayo Anejo Tequila 80 PRF 750ml12pk PFG GLS</v>
          </cell>
          <cell r="N20">
            <v>267.5</v>
          </cell>
          <cell r="R20">
            <v>22.291666666666668</v>
          </cell>
        </row>
        <row r="21">
          <cell r="M21" t="str">
            <v>Bayo Plata Tequila 80 PRF 750ml12pk PFG GLS</v>
          </cell>
          <cell r="N21">
            <v>218.6</v>
          </cell>
          <cell r="R21">
            <v>18.216666666666665</v>
          </cell>
        </row>
        <row r="22">
          <cell r="M22" t="str">
            <v>Bayo Reposado Tequila 80 PRF 750ml12pk PFG GLS</v>
          </cell>
          <cell r="N22">
            <v>231.6</v>
          </cell>
          <cell r="R22">
            <v>19.3</v>
          </cell>
        </row>
        <row r="23">
          <cell r="M23" t="str">
            <v>Blind Squirrel Peanut Butter &amp; Jelly Whiskey 70 PRF 750ml 12pk Bulb Glass</v>
          </cell>
          <cell r="N23">
            <v>104</v>
          </cell>
          <cell r="R23">
            <v>8.666666666666666</v>
          </cell>
        </row>
        <row r="24">
          <cell r="M24" t="str">
            <v>Blind Squirrel Peanut Butter FL Whiskey 70 PRF 1.75L 6pk GLS Bulb Neck ROPP</v>
          </cell>
          <cell r="N24">
            <v>106.7</v>
          </cell>
          <cell r="R24">
            <v>17.783333333333335</v>
          </cell>
        </row>
        <row r="25">
          <cell r="M25" t="str">
            <v>Blind Squirrel Peanut Butter FL Whiskey 70 PRF 50ml 120pk PET Rnd</v>
          </cell>
          <cell r="N25">
            <v>57.15</v>
          </cell>
          <cell r="R25">
            <v>0.47625</v>
          </cell>
        </row>
        <row r="26">
          <cell r="M26" t="str">
            <v>Blind Squirrel Peanut Butter FL Whiskey 70 PRF 750ml 12pk GLS Bulb Neck</v>
          </cell>
          <cell r="N26">
            <v>104</v>
          </cell>
          <cell r="R26">
            <v>8.666666666666666</v>
          </cell>
        </row>
        <row r="27">
          <cell r="M27" t="str">
            <v>Blind Squirrel Peanut Butter Whisky Cream 30 PRF 750ml 12pk GLS Bulb Neck Pntd</v>
          </cell>
          <cell r="N27">
            <v>83.15</v>
          </cell>
          <cell r="R27">
            <v>6.929166666666667</v>
          </cell>
        </row>
        <row r="28">
          <cell r="M28" t="str">
            <v>Cabrito Blanco Tequila 80 PRF 1.0L 12pk PFG GLS</v>
          </cell>
          <cell r="N28">
            <v>178</v>
          </cell>
          <cell r="R28">
            <v>14.833333333333334</v>
          </cell>
        </row>
        <row r="29">
          <cell r="M29" t="str">
            <v>Cabrito Blanco Tequila 80 PRF 1.75L 6pk PFG GLS</v>
          </cell>
          <cell r="N29">
            <v>162.5</v>
          </cell>
          <cell r="R29">
            <v>27.083333333333332</v>
          </cell>
        </row>
        <row r="30">
          <cell r="M30" t="str">
            <v>Cabrito Blanco Tequila 80 PRF 750ml 12pk PFG GLS</v>
          </cell>
          <cell r="N30">
            <v>142</v>
          </cell>
          <cell r="R30">
            <v>11.833333333333334</v>
          </cell>
        </row>
        <row r="31">
          <cell r="M31" t="str">
            <v>Cabrito Reposado Tequila 80 PRF 1.0L 12pk PFG GLS</v>
          </cell>
          <cell r="N31">
            <v>178</v>
          </cell>
          <cell r="R31">
            <v>14.833333333333334</v>
          </cell>
        </row>
        <row r="32">
          <cell r="M32" t="str">
            <v>Cabrito Reposado Tequila 80 PRF 1.75L 6pk PFG GLS</v>
          </cell>
          <cell r="N32">
            <v>162.5</v>
          </cell>
          <cell r="R32">
            <v>27.083333333333332</v>
          </cell>
        </row>
        <row r="33">
          <cell r="M33" t="str">
            <v>Cabrito Reposado Tequila 80 PRF 750ml 12pk PFG GLS</v>
          </cell>
          <cell r="N33">
            <v>154</v>
          </cell>
          <cell r="R33">
            <v>12.833333333333334</v>
          </cell>
        </row>
        <row r="34">
          <cell r="M34" t="str">
            <v>Cafe Bueno Coffee Liq 40 PRF 750ml 12pk PFG GLS</v>
          </cell>
          <cell r="N34">
            <v>108.15</v>
          </cell>
          <cell r="R34">
            <v>9.012500000000001</v>
          </cell>
        </row>
        <row r="35">
          <cell r="M35" t="str">
            <v>Cayman Reef 5 Yr Rum 80 PRF 750ml 12pk GLS Kona Deco</v>
          </cell>
          <cell r="N35">
            <v>112.5</v>
          </cell>
          <cell r="R35">
            <v>9.375</v>
          </cell>
        </row>
        <row r="36">
          <cell r="M36" t="str">
            <v>Cayman Reef Cold Brew Horchata Liq 30 PRF 750ml 12pk GLS Kona</v>
          </cell>
          <cell r="N36">
            <v>94.5</v>
          </cell>
          <cell r="R36">
            <v>7.875</v>
          </cell>
        </row>
        <row r="37">
          <cell r="M37" t="str">
            <v>Cayman Reef Double Black Rum 80 PRF 750ml 12pk GLS Kona Deco</v>
          </cell>
          <cell r="N37">
            <v>101.5</v>
          </cell>
          <cell r="R37">
            <v>8.458333333333334</v>
          </cell>
        </row>
        <row r="38">
          <cell r="M38" t="str">
            <v>Cayman Reef Horchata Liq 25 PRF 750ml 12pk GLS Kona</v>
          </cell>
          <cell r="N38">
            <v>94.5</v>
          </cell>
          <cell r="R38">
            <v>7.875</v>
          </cell>
        </row>
        <row r="39">
          <cell r="M39" t="str">
            <v>Cayman Reef Kona Coffee Liq 42 PRF 750ml 12pk GLS Kona Deco</v>
          </cell>
          <cell r="N39">
            <v>86.5</v>
          </cell>
          <cell r="R39">
            <v>7.208333333333333</v>
          </cell>
        </row>
        <row r="40">
          <cell r="M40" t="str">
            <v>Cayman Reef Lemon Horchata 25 PRF 750ml 12pk GLS Kona 12pk</v>
          </cell>
          <cell r="N40">
            <v>94.5</v>
          </cell>
          <cell r="R40">
            <v>7.875</v>
          </cell>
        </row>
        <row r="41">
          <cell r="M41" t="str">
            <v>Cayman Reef Spiced Rum 70 PRF 750ml 12pk GLS Kona</v>
          </cell>
          <cell r="N41">
            <v>108.5</v>
          </cell>
          <cell r="R41">
            <v>9.041666666666666</v>
          </cell>
        </row>
        <row r="42">
          <cell r="M42" t="str">
            <v>Cayman Reef White Rum 80 PRF 750ml 12pk GLS Kona Deco</v>
          </cell>
          <cell r="N42">
            <v>104.5</v>
          </cell>
          <cell r="R42">
            <v>8.708333333333334</v>
          </cell>
        </row>
        <row r="43">
          <cell r="M43" t="str">
            <v>Centinela 3 Year Anejo Tequila 80 PRF 750ml12pk PFG GLS</v>
          </cell>
          <cell r="N43">
            <v>1200</v>
          </cell>
          <cell r="R43">
            <v>100</v>
          </cell>
        </row>
        <row r="44">
          <cell r="M44" t="str">
            <v>Centinela Anejo Tequila 80 PRF 750ml12pk PFG GLS</v>
          </cell>
          <cell r="N44">
            <v>340</v>
          </cell>
          <cell r="R44">
            <v>28.333333333333332</v>
          </cell>
        </row>
        <row r="45">
          <cell r="M45" t="str">
            <v>Centinela Blanco Tequila 80 PRF 750ml12pk PFG GLS</v>
          </cell>
          <cell r="N45">
            <v>248</v>
          </cell>
          <cell r="R45">
            <v>20.666666666666668</v>
          </cell>
        </row>
        <row r="46">
          <cell r="M46" t="str">
            <v>Centinela Reposado Tequila 80 PRF 750ml12pk PFG GLS</v>
          </cell>
          <cell r="N46">
            <v>300</v>
          </cell>
          <cell r="R46">
            <v>25</v>
          </cell>
        </row>
        <row r="47">
          <cell r="M47" t="str">
            <v>Charles Regnier Amaretto 30 PRF 1.75L 6pk GLS Upscale</v>
          </cell>
          <cell r="N47">
            <v>45.7</v>
          </cell>
          <cell r="R47">
            <v>7.616666666666667</v>
          </cell>
        </row>
        <row r="48">
          <cell r="M48" t="str">
            <v>Charles Regnier Amaretto 30 PRF 750ml 12pk GLS Cordial</v>
          </cell>
          <cell r="N48">
            <v>41.76</v>
          </cell>
          <cell r="R48">
            <v>3.48</v>
          </cell>
        </row>
        <row r="49">
          <cell r="M49" t="str">
            <v>Charles Regnier Anisette 30 PRF 750ml 12pk GLS Cordial</v>
          </cell>
          <cell r="N49">
            <v>41.76</v>
          </cell>
          <cell r="R49">
            <v>3.48</v>
          </cell>
        </row>
        <row r="50">
          <cell r="M50" t="str">
            <v>Charles Regnier Blue Curacao 30 PRF 750ml 12pk GLS Cordial</v>
          </cell>
          <cell r="N50">
            <v>41.76</v>
          </cell>
          <cell r="R50">
            <v>3.48</v>
          </cell>
        </row>
        <row r="51">
          <cell r="M51" t="str">
            <v>Charles Regnier Bttrsctch Schnapps 30 PRF 1.75L 6pk GLS Upscale</v>
          </cell>
          <cell r="N51">
            <v>48.1</v>
          </cell>
          <cell r="R51">
            <v>8.016666666666667</v>
          </cell>
        </row>
        <row r="52">
          <cell r="M52" t="str">
            <v>Charles Regnier Bttrsctch Schnapps 30 PRF 750ml 12pk GLS Cordial</v>
          </cell>
          <cell r="N52">
            <v>44.16</v>
          </cell>
          <cell r="R52">
            <v>3.6799999999999997</v>
          </cell>
        </row>
        <row r="53">
          <cell r="M53" t="str">
            <v>Charles Regnier Bttrsctch Schnapps 30 PRF 750ml 12pk PET Oval</v>
          </cell>
          <cell r="N53">
            <v>40.8</v>
          </cell>
          <cell r="R53">
            <v>3.4</v>
          </cell>
        </row>
        <row r="54">
          <cell r="M54" t="str">
            <v>Charles Regnier Cr De Cacao Dark 30 PRF 750ml 12pk GLS Cordial</v>
          </cell>
          <cell r="N54">
            <v>44.16</v>
          </cell>
          <cell r="R54">
            <v>3.6799999999999997</v>
          </cell>
        </row>
        <row r="55">
          <cell r="M55" t="str">
            <v>Charles Regnier Peach Schnapps 30 PRF 1.75L 6pk GLS Upscale</v>
          </cell>
          <cell r="N55">
            <v>45.7</v>
          </cell>
          <cell r="R55">
            <v>7.616666666666667</v>
          </cell>
        </row>
        <row r="56">
          <cell r="M56" t="str">
            <v>Charles Regnier Peach Schnapps 30 PRF 750ml 12pk GLS Cordial</v>
          </cell>
          <cell r="N56">
            <v>41.76</v>
          </cell>
          <cell r="R56">
            <v>3.48</v>
          </cell>
        </row>
        <row r="57">
          <cell r="M57" t="str">
            <v>Charles Regnier Ppprmnt Schnapps 30 PRF 1.75L 6pk GLS Upscale</v>
          </cell>
          <cell r="N57">
            <v>45.7</v>
          </cell>
          <cell r="R57">
            <v>7.616666666666667</v>
          </cell>
        </row>
        <row r="58">
          <cell r="M58" t="str">
            <v>Charles Regnier Ppprmnt Schnapps 30 PRF 750ml 12pk GLS Cordial</v>
          </cell>
          <cell r="N58">
            <v>41.76</v>
          </cell>
          <cell r="R58">
            <v>3.48</v>
          </cell>
        </row>
        <row r="59">
          <cell r="M59" t="str">
            <v>Charles Regnier Sour Apple Liq 30 PRF 1.75L 6pk GLS Upscale</v>
          </cell>
          <cell r="N59">
            <v>48.1</v>
          </cell>
          <cell r="R59">
            <v>8.016666666666667</v>
          </cell>
        </row>
        <row r="60">
          <cell r="M60" t="str">
            <v>Charles Regnier Sour Apple Liq 30 PRF 750ml 12pk GLS Cordial</v>
          </cell>
          <cell r="N60">
            <v>44.16</v>
          </cell>
          <cell r="R60">
            <v>3.6799999999999997</v>
          </cell>
        </row>
        <row r="61">
          <cell r="M61" t="str">
            <v>Charles Regnier Sweet Melon Liq 30 PRF 750ml 12pk GLS Cordial</v>
          </cell>
          <cell r="N61">
            <v>44.16</v>
          </cell>
          <cell r="R61">
            <v>3.6799999999999997</v>
          </cell>
        </row>
        <row r="62">
          <cell r="M62" t="str">
            <v>Charles Regnier Triple Sec 30 PRF 1.75L 6pk GLS Upscale</v>
          </cell>
          <cell r="N62">
            <v>45.7</v>
          </cell>
          <cell r="R62">
            <v>7.616666666666667</v>
          </cell>
        </row>
        <row r="63">
          <cell r="M63" t="str">
            <v>Charles Regnier Triple Sec 30 PRF 750ml 12pk GLS Cordial</v>
          </cell>
          <cell r="N63">
            <v>41.76</v>
          </cell>
          <cell r="R63">
            <v>3.48</v>
          </cell>
        </row>
        <row r="64">
          <cell r="M64" t="str">
            <v>Chiaro Moscato 16 PRF 750ml 12pk PFG GLS</v>
          </cell>
          <cell r="N64">
            <v>46.88</v>
          </cell>
          <cell r="R64">
            <v>3.9066666666666667</v>
          </cell>
        </row>
        <row r="65">
          <cell r="M65" t="str">
            <v>Clasico De Centinela Blanco Tequila 80 PRF 1.0L 12pk PFG GLS</v>
          </cell>
          <cell r="N65">
            <v>230</v>
          </cell>
          <cell r="R65">
            <v>19.166666666666668</v>
          </cell>
        </row>
        <row r="66">
          <cell r="M66" t="str">
            <v>Clasico De Centinela Blanco Tequila 80 PRF 750ml 12pk PFG GLS</v>
          </cell>
          <cell r="N66">
            <v>175</v>
          </cell>
          <cell r="R66">
            <v>14.583333333333334</v>
          </cell>
        </row>
        <row r="67">
          <cell r="M67" t="str">
            <v>Clasico De Centinela Reposado Tequila 80 PRF 1.0L 12pk PFG GLS</v>
          </cell>
          <cell r="N67">
            <v>230</v>
          </cell>
          <cell r="R67">
            <v>19.166666666666668</v>
          </cell>
        </row>
        <row r="68">
          <cell r="M68" t="str">
            <v>Collalto Pinot Grigio 26 PRF 750ml 12pk PFG GLS</v>
          </cell>
          <cell r="N68">
            <v>88</v>
          </cell>
          <cell r="R68">
            <v>7.333333333333333</v>
          </cell>
        </row>
        <row r="69">
          <cell r="M69" t="str">
            <v>Collalto Prosecco 23 PRF 750ml 12pk PFG GLS Spklng</v>
          </cell>
          <cell r="N69">
            <v>109.29</v>
          </cell>
          <cell r="R69">
            <v>9.1075</v>
          </cell>
        </row>
        <row r="70">
          <cell r="M70" t="str">
            <v>Collalto Violette Spklng Rose 23 PRF 750ml 12pk PFG GLS Spklng</v>
          </cell>
          <cell r="N70">
            <v>110.5</v>
          </cell>
          <cell r="R70">
            <v>9.208333333333334</v>
          </cell>
        </row>
        <row r="71">
          <cell r="M71" t="str">
            <v>Coopers Mark Apple FL Whiskey 70 PRF 750ml 12pk GLS Union</v>
          </cell>
          <cell r="N71">
            <v>139</v>
          </cell>
          <cell r="R71">
            <v>11.583333333333334</v>
          </cell>
        </row>
        <row r="72">
          <cell r="M72" t="str">
            <v>Coopers Mark Bourbon Cream Liq 30 PRF 750ml 12pk GLS UCF Pntd</v>
          </cell>
          <cell r="N72">
            <v>107.5</v>
          </cell>
          <cell r="R72">
            <v>8.958333333333334</v>
          </cell>
        </row>
        <row r="73">
          <cell r="M73" t="str">
            <v>Coopers Mark Bourbon Whiskey 91 PRF 1.75L 6pk GLS Union</v>
          </cell>
          <cell r="N73">
            <v>132.25</v>
          </cell>
          <cell r="R73">
            <v>22.041666666666668</v>
          </cell>
        </row>
        <row r="74">
          <cell r="M74" t="str">
            <v>Coopers Mark Bourbon Whiskey 91 PRF 750ml 12pk GLS UCF</v>
          </cell>
          <cell r="N74">
            <v>142.5</v>
          </cell>
          <cell r="R74">
            <v>11.875</v>
          </cell>
        </row>
        <row r="75">
          <cell r="M75" t="str">
            <v>Coopers Mark Honey FL Whiskey 70 PRF 750ml 12pk GLS UCF</v>
          </cell>
          <cell r="N75">
            <v>139</v>
          </cell>
          <cell r="R75">
            <v>11.583333333333334</v>
          </cell>
        </row>
        <row r="76">
          <cell r="M76" t="str">
            <v>Coopers Mark Mango FL Whiskey 70 PRF 750ml 12pk GLS Union</v>
          </cell>
          <cell r="N76">
            <v>139</v>
          </cell>
          <cell r="R76">
            <v>11.583333333333334</v>
          </cell>
        </row>
        <row r="77">
          <cell r="M77" t="str">
            <v>Coopers Mark Maple FL Whiskey 70 PRF 750ml 12pk GLS UCF</v>
          </cell>
          <cell r="N77">
            <v>139</v>
          </cell>
          <cell r="R77">
            <v>11.583333333333334</v>
          </cell>
        </row>
        <row r="78">
          <cell r="M78" t="str">
            <v>Coopers Mark Peach FL Bourbon Whiskey 70 PRF 1.75L 6pk GLS Union</v>
          </cell>
          <cell r="N78">
            <v>132.25</v>
          </cell>
          <cell r="R78">
            <v>22.041666666666668</v>
          </cell>
        </row>
        <row r="79">
          <cell r="M79" t="str">
            <v>Coopers Mark Peach FL Whiskey 70 PRF 750ml 12pk GLS Union</v>
          </cell>
          <cell r="N79">
            <v>139</v>
          </cell>
          <cell r="R79">
            <v>11.583333333333334</v>
          </cell>
        </row>
        <row r="80">
          <cell r="M80" t="str">
            <v>Coopers Mark Salted Caramel FL Whiskey 70 PRF 750ml 12pk GLS UCF</v>
          </cell>
          <cell r="N80">
            <v>139</v>
          </cell>
          <cell r="R80">
            <v>11.583333333333334</v>
          </cell>
        </row>
        <row r="81">
          <cell r="M81" t="str">
            <v>Coopers Mark Vanilla FL Whiskey 70 PRF 750ml 12pk GLS UCF</v>
          </cell>
          <cell r="N81">
            <v>139</v>
          </cell>
          <cell r="R81">
            <v>11.583333333333334</v>
          </cell>
        </row>
        <row r="82">
          <cell r="M82" t="str">
            <v>Corte Corsano Governa Toscana 28 PRF 750ml 12pk PFG GLS</v>
          </cell>
          <cell r="N82">
            <v>54.73</v>
          </cell>
          <cell r="R82">
            <v>4.560833333333333</v>
          </cell>
        </row>
        <row r="83">
          <cell r="M83" t="str">
            <v>Cross Keys Rum 80 PRF 750ml 12pk GLS BRB Hvy Base</v>
          </cell>
          <cell r="N83">
            <v>121</v>
          </cell>
          <cell r="R83">
            <v>10.083333333333334</v>
          </cell>
        </row>
        <row r="84">
          <cell r="M84" t="str">
            <v>Cuesta Mesa Blood Orange Margarita 19.9 PRF 1.75L 6pk PET DSC</v>
          </cell>
          <cell r="N84">
            <v>43.6</v>
          </cell>
          <cell r="R84">
            <v>7.266666666666667</v>
          </cell>
        </row>
        <row r="85">
          <cell r="M85" t="str">
            <v>Cuesta Mesa Gold Tequila 80 PRF 1.75L 6pk GLS Viking</v>
          </cell>
          <cell r="N85">
            <v>95.45</v>
          </cell>
          <cell r="R85">
            <v>15.908333333333333</v>
          </cell>
        </row>
        <row r="86">
          <cell r="M86" t="str">
            <v>Cuesta Mesa Gold Tequila 80 PRF 750ml 12pk GLS Arturo</v>
          </cell>
          <cell r="N86">
            <v>90.3</v>
          </cell>
          <cell r="R86">
            <v>7.5249999999999995</v>
          </cell>
        </row>
        <row r="87">
          <cell r="M87" t="str">
            <v>Cuesta Mesa Golden Margarita 19.9 PRF 1.75L 6pk PET DSC ROPP</v>
          </cell>
          <cell r="N87">
            <v>42.6</v>
          </cell>
          <cell r="R87">
            <v>7.1000000000000005</v>
          </cell>
        </row>
        <row r="88">
          <cell r="M88" t="str">
            <v>Cuesta Mesa Mango Margarita 19.9 PRF 1.75L 6pk PET DSC ROPP RTD</v>
          </cell>
          <cell r="N88">
            <v>43.6</v>
          </cell>
          <cell r="R88">
            <v>7.266666666666667</v>
          </cell>
        </row>
        <row r="89">
          <cell r="M89" t="str">
            <v>Cuesta Mesa Margarita Light 25 PRF 1.75L 6pk PET DSC ROPP</v>
          </cell>
          <cell r="N89">
            <v>45</v>
          </cell>
          <cell r="R89">
            <v>7.5</v>
          </cell>
        </row>
        <row r="90">
          <cell r="M90" t="str">
            <v>Cuesta Mesa Peach Margarita 19.9 PRF 1.75L 6pk PET DSC ROPP</v>
          </cell>
          <cell r="N90">
            <v>43.6</v>
          </cell>
          <cell r="R90">
            <v>7.266666666666667</v>
          </cell>
        </row>
        <row r="91">
          <cell r="M91" t="str">
            <v>Cuesta Mesa Silver Tequila 80 PRF 1.75L 6pk GLS Viking</v>
          </cell>
          <cell r="N91">
            <v>95.45</v>
          </cell>
          <cell r="R91">
            <v>15.908333333333333</v>
          </cell>
        </row>
        <row r="92">
          <cell r="M92" t="str">
            <v>Cuesta Mesa Silver Tequila 80 PRF 750ml 12pk GLS Arturo</v>
          </cell>
          <cell r="N92">
            <v>90.3</v>
          </cell>
          <cell r="R92">
            <v>7.5249999999999995</v>
          </cell>
        </row>
        <row r="93">
          <cell r="M93" t="str">
            <v>Cuesta Mesa Spicy Margarita 19.9 PRF 1.75L 6pk PET DSC RTD</v>
          </cell>
          <cell r="N93">
            <v>43.6</v>
          </cell>
          <cell r="R93">
            <v>7.266666666666667</v>
          </cell>
        </row>
        <row r="94">
          <cell r="M94" t="str">
            <v>Cuesta Mesa Strwbrry Lime Margarita 19.9 PRF 1.75L 6pk PET DSC ROPP</v>
          </cell>
          <cell r="N94">
            <v>43.6</v>
          </cell>
          <cell r="R94">
            <v>7.266666666666667</v>
          </cell>
        </row>
        <row r="95">
          <cell r="M95" t="str">
            <v>Cuesta Mesa Watermelon Margarita 19.9 PRF 1.75L 6pk PET DSC RTD</v>
          </cell>
          <cell r="N95">
            <v>43.6</v>
          </cell>
          <cell r="R95">
            <v>7.266666666666667</v>
          </cell>
        </row>
        <row r="96">
          <cell r="M96" t="str">
            <v>Douglas And Todd Bourbon Whiskey 93 PRF 750ml12pk GLS BRB Hvy Base</v>
          </cell>
          <cell r="N96">
            <v>280</v>
          </cell>
          <cell r="R96">
            <v>23.333333333333332</v>
          </cell>
        </row>
        <row r="97">
          <cell r="M97" t="str">
            <v>Encore Heritage Vineyards Cab Sauv 27 PRF 750ml 12pk PFG GLS</v>
          </cell>
          <cell r="N97">
            <v>60.62</v>
          </cell>
          <cell r="R97">
            <v>5.051666666666667</v>
          </cell>
        </row>
        <row r="98">
          <cell r="M98" t="str">
            <v>Encore Heritage Vineyards Pinot Noir 25 PRF 750ml 12pk PFG GLS</v>
          </cell>
          <cell r="N98">
            <v>68.73</v>
          </cell>
          <cell r="R98">
            <v>5.7275</v>
          </cell>
        </row>
        <row r="99">
          <cell r="M99" t="str">
            <v>Finagrens Irish Whiskey 80 PRF 50ml 120pk PET Rnd</v>
          </cell>
          <cell r="N99">
            <v>80</v>
          </cell>
          <cell r="R99">
            <v>0.6666666666666666</v>
          </cell>
        </row>
        <row r="100">
          <cell r="M100" t="str">
            <v>Finagrens Irish Whiskey 80 PRF 750ml 12pk GLS Bulb Neck Flint</v>
          </cell>
          <cell r="N100">
            <v>124.5</v>
          </cell>
          <cell r="R100">
            <v>10.375</v>
          </cell>
        </row>
        <row r="101">
          <cell r="M101" t="str">
            <v>Flame Thrower Cinnamon FL Whisky 70 PRF 50ml 120pk PET Rnd</v>
          </cell>
          <cell r="N101">
            <v>45.25</v>
          </cell>
          <cell r="R101">
            <v>0.3770833333333333</v>
          </cell>
        </row>
        <row r="102">
          <cell r="M102" t="str">
            <v>Flame Thrower Cinnamon FL Whisky 70 PRF 750ml 12pk GLS Tprd Oval</v>
          </cell>
          <cell r="N102">
            <v>58</v>
          </cell>
          <cell r="R102">
            <v>4.833333333333333</v>
          </cell>
        </row>
        <row r="103">
          <cell r="M103" t="str">
            <v>Flintlock Bourbon Whiskey 88 PRF 750ml 12pk GLS Nashville</v>
          </cell>
          <cell r="N103">
            <v>165.7</v>
          </cell>
          <cell r="R103">
            <v>13.808333333333332</v>
          </cell>
        </row>
        <row r="104">
          <cell r="M104" t="str">
            <v>Fly By Merlot 31.5 PRF 750ml 12pk PFG GLS</v>
          </cell>
          <cell r="N104">
            <v>63</v>
          </cell>
          <cell r="R104">
            <v>5.25</v>
          </cell>
        </row>
        <row r="105">
          <cell r="M105" t="str">
            <v>Fly By Sauv Blanc 29 PRF 750ml 12pk PFG GLS</v>
          </cell>
          <cell r="N105">
            <v>63</v>
          </cell>
          <cell r="R105">
            <v>5.25</v>
          </cell>
        </row>
        <row r="106">
          <cell r="M106" t="str">
            <v>Fog Bank Vineyards Cab Sauv 27 PRF 750ml 12pk PFG GLS</v>
          </cell>
          <cell r="N106">
            <v>56.07</v>
          </cell>
          <cell r="R106">
            <v>4.6725</v>
          </cell>
        </row>
        <row r="107">
          <cell r="M107" t="str">
            <v>Fog Bank Vineyards Chard 27 PRF 750ml 12pk PFG GLS</v>
          </cell>
          <cell r="N107">
            <v>56.07</v>
          </cell>
          <cell r="R107">
            <v>4.6725</v>
          </cell>
        </row>
        <row r="108">
          <cell r="M108" t="str">
            <v>Fog Bank Vineyards Pinot Grigio 27 PRF 750ml 12pk PFG GLS</v>
          </cell>
          <cell r="N108">
            <v>54.25</v>
          </cell>
          <cell r="R108">
            <v>4.520833333333333</v>
          </cell>
        </row>
        <row r="109">
          <cell r="M109" t="str">
            <v>Fog Bank Vineyards Pinot Noir 27 PRF 750ml 12pk PFG GLS</v>
          </cell>
          <cell r="N109">
            <v>56.23</v>
          </cell>
          <cell r="R109">
            <v>4.685833333333333</v>
          </cell>
        </row>
        <row r="110">
          <cell r="M110" t="str">
            <v>Gioia Luisa Creme Limoncello Liq 34 PRF 750ml 12pk PFG GLS</v>
          </cell>
          <cell r="N110">
            <v>172</v>
          </cell>
          <cell r="R110">
            <v>14.333333333333334</v>
          </cell>
        </row>
        <row r="111">
          <cell r="M111" t="str">
            <v>Gioia Luisa Limoncello 60 PRF 750ml 12pk PFG GLS</v>
          </cell>
          <cell r="N111">
            <v>172</v>
          </cell>
          <cell r="R111">
            <v>14.333333333333334</v>
          </cell>
        </row>
        <row r="112">
          <cell r="M112" t="str">
            <v>Gioia Luisa Orangecello 60 PRF 750ml 12pk PFG GLS</v>
          </cell>
          <cell r="N112">
            <v>150</v>
          </cell>
          <cell r="R112">
            <v>12.5</v>
          </cell>
        </row>
        <row r="113">
          <cell r="M113" t="str">
            <v>Giorgi F Ili Costarosa Blanco 14 PRF 750ml 6pk PFG GLS</v>
          </cell>
          <cell r="N113">
            <v>40.8</v>
          </cell>
          <cell r="R113">
            <v>6.8</v>
          </cell>
        </row>
        <row r="114">
          <cell r="M114" t="str">
            <v>Giorgi F Ili Costarosa Red 14 PRF 750ml 6pk PFG GLS</v>
          </cell>
          <cell r="N114">
            <v>49.36</v>
          </cell>
          <cell r="R114">
            <v>8.226666666666667</v>
          </cell>
        </row>
        <row r="115">
          <cell r="M115" t="str">
            <v>Hell Cat Maggie Irish Whiskey 80 PRF 1.0L 12pk GLS Bulb Neck</v>
          </cell>
          <cell r="N115">
            <v>200</v>
          </cell>
          <cell r="R115">
            <v>16.666666666666668</v>
          </cell>
        </row>
        <row r="116">
          <cell r="M116" t="str">
            <v>Hell Cat Maggie Irish Whiskey 80 PRF 750ml 12pk GLS Bulb Neck</v>
          </cell>
          <cell r="N116">
            <v>162</v>
          </cell>
          <cell r="R116">
            <v>13.5</v>
          </cell>
        </row>
        <row r="117">
          <cell r="M117" t="str">
            <v>Hell Cat Maggie Irish Whiskey 80 PRF 750ml12pk GLS Bulb Neck</v>
          </cell>
          <cell r="N117">
            <v>150</v>
          </cell>
          <cell r="R117">
            <v>12.5</v>
          </cell>
        </row>
        <row r="118">
          <cell r="M118" t="str">
            <v>Hell Cat Maggie Irish Whiskey 80 PRF 750ml12pk GLS St Paddys Day NA Gift Pack 2 Glasses</v>
          </cell>
          <cell r="N118">
            <v>150</v>
          </cell>
          <cell r="R118">
            <v>12.5</v>
          </cell>
        </row>
        <row r="119">
          <cell r="M119" t="str">
            <v>Hot Stuff Cinnamon Fl Whiskey 70° 50ml Pet Rd Clear 120-pk</v>
          </cell>
          <cell r="N119">
            <v>70</v>
          </cell>
          <cell r="R119">
            <v>0.5833333333333334</v>
          </cell>
        </row>
        <row r="120">
          <cell r="M120" t="str">
            <v>Ice Hole Bttrsctch Schnapps 40 PRF 750ml 12pk GLS Rngnck</v>
          </cell>
          <cell r="N120">
            <v>75</v>
          </cell>
          <cell r="R120">
            <v>6.25</v>
          </cell>
        </row>
        <row r="121">
          <cell r="M121" t="str">
            <v>Ice Hole Bttrsctch Schnapps 40 PRF 750ml 12pk GLS Upscale</v>
          </cell>
          <cell r="N121">
            <v>75</v>
          </cell>
          <cell r="R121">
            <v>6.25</v>
          </cell>
        </row>
        <row r="122">
          <cell r="M122" t="str">
            <v>Ice Hole Mint Schnapps 75 PRF 50ml 120pk PET Rnd</v>
          </cell>
          <cell r="N122">
            <v>70</v>
          </cell>
          <cell r="R122">
            <v>0.5833333333333334</v>
          </cell>
        </row>
        <row r="123">
          <cell r="M123" t="str">
            <v>Ice Hole Mint Schnapps 75 PRF 750ml 12pk GLS Rngnck</v>
          </cell>
          <cell r="N123">
            <v>75</v>
          </cell>
          <cell r="R123">
            <v>6.25</v>
          </cell>
        </row>
        <row r="124">
          <cell r="M124" t="str">
            <v>Ice Hole Mint Schnapps 75 PRF 750ml 12pk GLS Upscale</v>
          </cell>
          <cell r="N124">
            <v>75</v>
          </cell>
          <cell r="R124">
            <v>6.25</v>
          </cell>
        </row>
        <row r="125">
          <cell r="M125" t="str">
            <v>Il Principe Chianti 24 PRF 750ml 12pk PFG GLS</v>
          </cell>
          <cell r="N125">
            <v>63.83</v>
          </cell>
          <cell r="R125">
            <v>5.319166666666667</v>
          </cell>
        </row>
        <row r="126">
          <cell r="M126" t="str">
            <v>JJ Renfield And Sons 8yr Canadian Whisky 80 PRF 1.75L 6pk GLS Viking</v>
          </cell>
          <cell r="N126">
            <v>99.75</v>
          </cell>
          <cell r="R126">
            <v>16.625</v>
          </cell>
        </row>
        <row r="127">
          <cell r="M127" t="str">
            <v>JJ Renfield And Sons 8yr Canadian Whisky 80 PRF 750ml 12pk GLS Arturo</v>
          </cell>
          <cell r="N127">
            <v>100.5</v>
          </cell>
          <cell r="R127">
            <v>8.375</v>
          </cell>
        </row>
        <row r="128">
          <cell r="M128" t="str">
            <v>JJ Renfield And Sons Apple FL Whisky 70 PRF 50ml 120pk PET Rnd Clear</v>
          </cell>
          <cell r="N128">
            <v>72.9</v>
          </cell>
          <cell r="R128">
            <v>0.6075</v>
          </cell>
        </row>
        <row r="129">
          <cell r="M129" t="str">
            <v>JJ Renfield And Sons Apple FL Whisky 70 PRF 750ml 12pk GLS Arturo</v>
          </cell>
          <cell r="N129">
            <v>96.85</v>
          </cell>
          <cell r="R129">
            <v>8.070833333333333</v>
          </cell>
        </row>
        <row r="130">
          <cell r="M130" t="str">
            <v>JJ Renfield And Sons Peach FL Whisky 70 PRF 50ml 120pk PET Rnd Clear</v>
          </cell>
          <cell r="N130">
            <v>72.9</v>
          </cell>
          <cell r="R130">
            <v>0.6075</v>
          </cell>
        </row>
        <row r="131">
          <cell r="M131" t="str">
            <v>JJ Renfield And Sons Peach FL Whisky 70 PRF 750ml 12pk GLS Arturo</v>
          </cell>
          <cell r="N131">
            <v>96.85</v>
          </cell>
          <cell r="R131">
            <v>8.070833333333333</v>
          </cell>
        </row>
        <row r="132">
          <cell r="M132" t="str">
            <v>JJ Renfield Salted Caramel Canadian Whisky 70 PRF 50ml 120pk PET Rnd</v>
          </cell>
          <cell r="N132">
            <v>72.9</v>
          </cell>
          <cell r="R132">
            <v>0.6075</v>
          </cell>
        </row>
        <row r="133">
          <cell r="M133" t="str">
            <v>JJ Renfield Salted Caramel Canadian Whisky 70 PRF 750ml 12pk GLS Arturo</v>
          </cell>
          <cell r="N133">
            <v>96.85</v>
          </cell>
          <cell r="R133">
            <v>8.070833333333333</v>
          </cell>
        </row>
        <row r="134">
          <cell r="M134" t="str">
            <v>Kamora Coffee Liq 40 PRF 1.0L 12pk GLS</v>
          </cell>
          <cell r="N134">
            <v>81.98</v>
          </cell>
          <cell r="R134">
            <v>6.831666666666667</v>
          </cell>
        </row>
        <row r="135">
          <cell r="M135" t="str">
            <v>Kamora Coffee Liq 40 PRF 1.75L 6pk PET</v>
          </cell>
          <cell r="N135">
            <v>48.48</v>
          </cell>
          <cell r="R135">
            <v>8.08</v>
          </cell>
        </row>
        <row r="136">
          <cell r="M136" t="str">
            <v>Kamora Coffee Liq 40 PRF 750ml 12pk GLS</v>
          </cell>
          <cell r="N136">
            <v>71.86</v>
          </cell>
          <cell r="R136">
            <v>5.988333333333333</v>
          </cell>
        </row>
        <row r="137">
          <cell r="M137" t="str">
            <v>Leroux Amaretto 40 PRF 1.0L 12pk GLS</v>
          </cell>
          <cell r="N137">
            <v>99.83</v>
          </cell>
          <cell r="R137">
            <v>8.319166666666666</v>
          </cell>
        </row>
        <row r="138">
          <cell r="M138" t="str">
            <v>Leroux Amaretto 40 PRF 750ml 12pk GLS</v>
          </cell>
          <cell r="N138">
            <v>93.88</v>
          </cell>
          <cell r="R138">
            <v>7.823333333333333</v>
          </cell>
        </row>
        <row r="139">
          <cell r="M139" t="str">
            <v>Leroux Anisette 60 PRF 1.0L 12pk GLS</v>
          </cell>
          <cell r="N139">
            <v>80.83</v>
          </cell>
          <cell r="R139">
            <v>6.735833333333333</v>
          </cell>
        </row>
        <row r="140">
          <cell r="M140" t="str">
            <v>Leroux Anisette 60 PRF 750ml 12pk GLS</v>
          </cell>
          <cell r="N140">
            <v>70.22</v>
          </cell>
          <cell r="R140">
            <v>5.851666666666667</v>
          </cell>
        </row>
        <row r="141">
          <cell r="M141" t="str">
            <v>Leroux Apricot FL Brandy 70 PRF 1.0L 12pk GLS</v>
          </cell>
          <cell r="N141">
            <v>89.77</v>
          </cell>
          <cell r="R141">
            <v>7.480833333333333</v>
          </cell>
        </row>
        <row r="142">
          <cell r="M142" t="str">
            <v>Leroux Apricot FL Brandy 70 PRF 750ml 12pk GLS</v>
          </cell>
          <cell r="N142">
            <v>75.33</v>
          </cell>
          <cell r="R142">
            <v>6.2775</v>
          </cell>
        </row>
        <row r="143">
          <cell r="M143" t="str">
            <v>Leroux Blckbrry FL Brandy 70 PRF 1.0L 12pk GLS</v>
          </cell>
          <cell r="N143">
            <v>89.77</v>
          </cell>
          <cell r="R143">
            <v>7.480833333333333</v>
          </cell>
        </row>
        <row r="144">
          <cell r="M144" t="str">
            <v>Leroux Blckbrry FL Brandy 70 PRF 1.75L 6pk PET</v>
          </cell>
          <cell r="N144">
            <v>82.75</v>
          </cell>
          <cell r="R144">
            <v>13.791666666666666</v>
          </cell>
        </row>
        <row r="145">
          <cell r="M145" t="str">
            <v>Leroux Blckbrry FL Brandy 70 PRF 200ml 48pk PET</v>
          </cell>
          <cell r="N145">
            <v>97.58</v>
          </cell>
          <cell r="R145">
            <v>2.0329166666666665</v>
          </cell>
        </row>
        <row r="146">
          <cell r="M146" t="str">
            <v>Leroux Blckbrry FL Brandy 70 PRF 375ml 24pk PET</v>
          </cell>
          <cell r="N146">
            <v>85.82</v>
          </cell>
          <cell r="R146">
            <v>3.575833333333333</v>
          </cell>
        </row>
        <row r="147">
          <cell r="M147" t="str">
            <v>Leroux Blckbrry FL Brandy 70 PRF 50ml 120pk PET</v>
          </cell>
          <cell r="N147">
            <v>70.84</v>
          </cell>
          <cell r="R147">
            <v>0.5903333333333334</v>
          </cell>
        </row>
        <row r="148">
          <cell r="M148" t="str">
            <v>Leroux Blckbrry FL Brandy 70 PRF 750ml 12pk GLS</v>
          </cell>
          <cell r="N148">
            <v>75.33</v>
          </cell>
          <cell r="R148">
            <v>6.2775</v>
          </cell>
        </row>
        <row r="149">
          <cell r="M149" t="str">
            <v>Leroux Blue Curacao 30 PRF 750ml 12 pk GLS</v>
          </cell>
          <cell r="N149">
            <v>70.22</v>
          </cell>
          <cell r="R149">
            <v>5.851666666666667</v>
          </cell>
        </row>
        <row r="150">
          <cell r="M150" t="str">
            <v>Leroux Cherry FL Brandy 70 PRF 750ml 12pk GLS</v>
          </cell>
          <cell r="N150">
            <v>75.33</v>
          </cell>
          <cell r="R150">
            <v>6.2775</v>
          </cell>
        </row>
        <row r="151">
          <cell r="M151" t="str">
            <v>Leroux Coffee FL Brandy 60 PRF 1.0L 12pk GLS</v>
          </cell>
          <cell r="N151">
            <v>89.77</v>
          </cell>
          <cell r="R151">
            <v>7.480833333333333</v>
          </cell>
        </row>
        <row r="152">
          <cell r="M152" t="str">
            <v>Leroux Coffee FL Brandy 60 PRF 1.75L 6pk PET</v>
          </cell>
          <cell r="N152">
            <v>82.75</v>
          </cell>
          <cell r="R152">
            <v>13.791666666666666</v>
          </cell>
        </row>
        <row r="153">
          <cell r="M153" t="str">
            <v>Leroux Cr de Banana 30 PRF 1.0L 12pk GLS</v>
          </cell>
          <cell r="N153">
            <v>80.83</v>
          </cell>
          <cell r="R153">
            <v>6.735833333333333</v>
          </cell>
        </row>
        <row r="154">
          <cell r="M154" t="str">
            <v>Leroux Cr de Banana 30 PRF 750ml 12pk GLS</v>
          </cell>
          <cell r="N154">
            <v>70.22</v>
          </cell>
          <cell r="R154">
            <v>5.851666666666667</v>
          </cell>
        </row>
        <row r="155">
          <cell r="M155" t="str">
            <v>Leroux Cr de Cacao Brown 30 PRF 1.0L 12pk GLS</v>
          </cell>
          <cell r="N155">
            <v>80.83</v>
          </cell>
          <cell r="R155">
            <v>6.735833333333333</v>
          </cell>
        </row>
        <row r="156">
          <cell r="M156" t="str">
            <v>Leroux Cr de Cacao Brown 30 PRF 750ml 12pk GLS</v>
          </cell>
          <cell r="N156">
            <v>70.22</v>
          </cell>
          <cell r="R156">
            <v>5.851666666666667</v>
          </cell>
        </row>
        <row r="157">
          <cell r="M157" t="str">
            <v>Leroux Cr de Cacao White 30 PRF 750ml 12pk GLS</v>
          </cell>
          <cell r="N157">
            <v>70.22</v>
          </cell>
          <cell r="R157">
            <v>5.851666666666667</v>
          </cell>
        </row>
        <row r="158">
          <cell r="M158" t="str">
            <v>Leroux Cr de Cassis 30 PRF 750ml 12pk GLS</v>
          </cell>
          <cell r="N158">
            <v>70.22</v>
          </cell>
          <cell r="R158">
            <v>5.851666666666667</v>
          </cell>
        </row>
        <row r="159">
          <cell r="M159" t="str">
            <v>Leroux Cr de Menthe Green 48 PRF 750ml 12pk GLS</v>
          </cell>
          <cell r="N159">
            <v>70.22</v>
          </cell>
          <cell r="R159">
            <v>5.851666666666667</v>
          </cell>
        </row>
        <row r="160">
          <cell r="M160" t="str">
            <v>Leroux Cr de Menthe White 48 PRF 1.0L 12pk GLS</v>
          </cell>
          <cell r="N160">
            <v>80.83</v>
          </cell>
          <cell r="R160">
            <v>6.735833333333333</v>
          </cell>
        </row>
        <row r="161">
          <cell r="M161" t="str">
            <v>Leroux Cr de Menthe White 48 PRF 750ml 12pk GLS</v>
          </cell>
          <cell r="N161">
            <v>70.22</v>
          </cell>
          <cell r="R161">
            <v>5.851666666666667</v>
          </cell>
        </row>
        <row r="162">
          <cell r="M162" t="str">
            <v>Leroux Ginger FL Brandy 60 PRF 1.0L 12pk GLS</v>
          </cell>
          <cell r="N162">
            <v>89.77</v>
          </cell>
          <cell r="R162">
            <v>7.480833333333333</v>
          </cell>
        </row>
        <row r="163">
          <cell r="M163" t="str">
            <v>Leroux Ginger FL Brandy 60 PRF 375ml 24pk PET</v>
          </cell>
          <cell r="N163">
            <v>85.82</v>
          </cell>
          <cell r="R163">
            <v>3.575833333333333</v>
          </cell>
        </row>
        <row r="164">
          <cell r="M164" t="str">
            <v>Leroux Ginger FL Brandy 60 PRF 750ml 12pk GLS</v>
          </cell>
          <cell r="N164">
            <v>75.33</v>
          </cell>
          <cell r="R164">
            <v>6.2775</v>
          </cell>
        </row>
        <row r="165">
          <cell r="M165" t="str">
            <v>Leroux Kirschwasser FL Brandy 90 PRF 750ml 12pk GLS</v>
          </cell>
          <cell r="N165">
            <v>92.18</v>
          </cell>
          <cell r="R165">
            <v>7.6816666666666675</v>
          </cell>
        </row>
        <row r="166">
          <cell r="M166" t="str">
            <v>Leroux Melon Liqueur 30 PRF 1.0L 12pk GLS</v>
          </cell>
          <cell r="N166">
            <v>80.83</v>
          </cell>
          <cell r="R166">
            <v>6.735833333333333</v>
          </cell>
        </row>
        <row r="167">
          <cell r="M167" t="str">
            <v>Leroux Orange Curacao 30 PRF 1.0L 12pk GLS</v>
          </cell>
          <cell r="N167">
            <v>80.83</v>
          </cell>
          <cell r="R167">
            <v>6.735833333333333</v>
          </cell>
        </row>
        <row r="168">
          <cell r="M168" t="str">
            <v>Leroux Peach FL Brandy 70 PRF 750ml 12pk GLS</v>
          </cell>
          <cell r="N168">
            <v>75.33</v>
          </cell>
          <cell r="R168">
            <v>6.2775</v>
          </cell>
        </row>
        <row r="169">
          <cell r="M169" t="str">
            <v>Leroux Pepprmnt Schnapps 100 PRF 1.0L 12pk GLS</v>
          </cell>
          <cell r="N169">
            <v>103.51</v>
          </cell>
          <cell r="R169">
            <v>8.625833333333334</v>
          </cell>
        </row>
        <row r="170">
          <cell r="M170" t="str">
            <v>Leroux Pepprmnt Schnapps 100 PRF 200ml 48pk PET</v>
          </cell>
          <cell r="N170">
            <v>106.52</v>
          </cell>
          <cell r="R170">
            <v>2.2191666666666667</v>
          </cell>
        </row>
        <row r="171">
          <cell r="M171" t="str">
            <v>Leroux Pepprmnt Schnapps 100 PRF 375ml 24pk PET</v>
          </cell>
          <cell r="N171">
            <v>96.2</v>
          </cell>
          <cell r="R171">
            <v>4.008333333333334</v>
          </cell>
        </row>
        <row r="172">
          <cell r="M172" t="str">
            <v>Leroux Pepprmnt Schnapps 100 PRF 50ml 120pk PET</v>
          </cell>
          <cell r="N172">
            <v>62.04</v>
          </cell>
          <cell r="R172">
            <v>0.517</v>
          </cell>
        </row>
        <row r="173">
          <cell r="M173" t="str">
            <v>Leroux Pepprmnt Schnapps 100 PRF 750ml 12pk GLS</v>
          </cell>
          <cell r="N173">
            <v>85</v>
          </cell>
          <cell r="R173">
            <v>7.083333333333333</v>
          </cell>
        </row>
        <row r="174">
          <cell r="M174" t="str">
            <v>Leroux Pepprmnt Schnapps 40 PRF 1.0L 12pk GLS</v>
          </cell>
          <cell r="N174">
            <v>68.76</v>
          </cell>
          <cell r="R174">
            <v>5.73</v>
          </cell>
        </row>
        <row r="175">
          <cell r="M175" t="str">
            <v>Leroux Pepprmnt Schnapps 40 PRF 1.75L 6pk PET</v>
          </cell>
          <cell r="N175">
            <v>58.38</v>
          </cell>
          <cell r="R175">
            <v>9.73</v>
          </cell>
        </row>
        <row r="176">
          <cell r="M176" t="str">
            <v>Leroux Pepprmnt Schnapps 40 PRF 200ml 48pk PET</v>
          </cell>
          <cell r="N176">
            <v>72.05</v>
          </cell>
          <cell r="R176">
            <v>1.5010416666666666</v>
          </cell>
        </row>
        <row r="177">
          <cell r="M177" t="str">
            <v>Leroux Pepprmnt Schnapps 40 PRF 375ml 24pk PET</v>
          </cell>
          <cell r="N177">
            <v>67.68</v>
          </cell>
          <cell r="R177">
            <v>2.8200000000000003</v>
          </cell>
        </row>
        <row r="178">
          <cell r="M178" t="str">
            <v>Leroux Pepprmnt Schnapps 40 PRF 50ml 120pk PET</v>
          </cell>
          <cell r="N178">
            <v>44.15</v>
          </cell>
          <cell r="R178">
            <v>0.36791666666666667</v>
          </cell>
        </row>
        <row r="179">
          <cell r="M179" t="str">
            <v>Leroux Pepprmnt Schnapps 40 PRF 750ml 12pk GLS</v>
          </cell>
          <cell r="N179">
            <v>61.68</v>
          </cell>
          <cell r="R179">
            <v>5.14</v>
          </cell>
        </row>
        <row r="180">
          <cell r="M180" t="str">
            <v>Leroux Polish Blckbrry FL Brandy 70 PRF 1.0L 12pk GLS</v>
          </cell>
          <cell r="N180">
            <v>89.77</v>
          </cell>
          <cell r="R180">
            <v>7.480833333333333</v>
          </cell>
        </row>
        <row r="181">
          <cell r="M181" t="str">
            <v>Leroux Polish Blckbrry FL Brandy 70 PRF 1.75L 6pk PET</v>
          </cell>
          <cell r="N181">
            <v>82.75</v>
          </cell>
          <cell r="R181">
            <v>13.791666666666666</v>
          </cell>
        </row>
        <row r="182">
          <cell r="M182" t="str">
            <v>Leroux Polish Blckbrry FL Brandy 70 PRF 200ml 48pk PET</v>
          </cell>
          <cell r="N182">
            <v>97.58</v>
          </cell>
          <cell r="R182">
            <v>2.0329166666666665</v>
          </cell>
        </row>
        <row r="183">
          <cell r="M183" t="str">
            <v>Leroux Polish Blckbrry FL Brandy 70 PRF 375ml 24pk PET</v>
          </cell>
          <cell r="N183">
            <v>85.82</v>
          </cell>
          <cell r="R183">
            <v>3.575833333333333</v>
          </cell>
        </row>
        <row r="184">
          <cell r="M184" t="str">
            <v>Leroux Polish Blckbrry FL Brandy 70 PRF 50ml 120pk PET</v>
          </cell>
          <cell r="N184">
            <v>62.42</v>
          </cell>
          <cell r="R184">
            <v>0.5201666666666667</v>
          </cell>
        </row>
        <row r="185">
          <cell r="M185" t="str">
            <v>Leroux Polish Blckbrry FL Brandy 70 PRF 750ml 12pk GLS</v>
          </cell>
          <cell r="N185">
            <v>75.33</v>
          </cell>
          <cell r="R185">
            <v>6.2775</v>
          </cell>
        </row>
        <row r="186">
          <cell r="M186" t="str">
            <v>Leroux Rock and Rye 60 PRF 1.0L 12pk GLS</v>
          </cell>
          <cell r="N186">
            <v>83.03</v>
          </cell>
          <cell r="R186">
            <v>6.9191666666666665</v>
          </cell>
        </row>
        <row r="187">
          <cell r="M187" t="str">
            <v>Leroux Rock and Rye 60 PRF 750ml 12pk GLS</v>
          </cell>
          <cell r="N187">
            <v>70.93</v>
          </cell>
          <cell r="R187">
            <v>5.910833333333334</v>
          </cell>
        </row>
        <row r="188">
          <cell r="M188" t="str">
            <v>Leroux Triple Sec 48 PRF 1.0L 12pk GLS</v>
          </cell>
          <cell r="N188">
            <v>68.18</v>
          </cell>
          <cell r="R188">
            <v>5.6816666666666675</v>
          </cell>
        </row>
        <row r="189">
          <cell r="M189" t="str">
            <v>Leroux Triple Sec 48 PRF 375ml 24pk PET</v>
          </cell>
          <cell r="N189">
            <v>71.84</v>
          </cell>
          <cell r="R189">
            <v>2.9933333333333336</v>
          </cell>
        </row>
        <row r="190">
          <cell r="M190" t="str">
            <v>Leroux Triple Sec 48 PRF 750ml 12pk GLS</v>
          </cell>
          <cell r="N190">
            <v>65.39</v>
          </cell>
          <cell r="R190">
            <v>5.449166666666667</v>
          </cell>
        </row>
        <row r="191">
          <cell r="M191" t="str">
            <v>Los Rijos Anejo Tequila 80 PRF 1.75L 6pk PFG GLS</v>
          </cell>
          <cell r="N191">
            <v>341.25</v>
          </cell>
          <cell r="R191">
            <v>56.875</v>
          </cell>
        </row>
        <row r="192">
          <cell r="M192" t="str">
            <v>Los Rijos Anejo Tequila 80 PRF 375ml 24pk PFG GLS</v>
          </cell>
          <cell r="N192">
            <v>389.9</v>
          </cell>
          <cell r="R192">
            <v>16.245833333333334</v>
          </cell>
        </row>
        <row r="193">
          <cell r="M193" t="str">
            <v>Los Rijos Anejo Tequila 80 PRF 50ml120pk PFG GLS</v>
          </cell>
          <cell r="N193">
            <v>522.84</v>
          </cell>
          <cell r="R193">
            <v>4.357</v>
          </cell>
        </row>
        <row r="194">
          <cell r="M194" t="str">
            <v>Los Rijos Anejo Tequila 80 PRF 750ml12pk PFG GLS</v>
          </cell>
          <cell r="N194">
            <v>318.5</v>
          </cell>
          <cell r="R194">
            <v>26.541666666666668</v>
          </cell>
        </row>
        <row r="195">
          <cell r="M195" t="str">
            <v>Los Rijos Maguey Espadin Joven Mezcal 90 PRF 375ml 24pk PFG GLS</v>
          </cell>
          <cell r="N195">
            <v>346</v>
          </cell>
          <cell r="R195">
            <v>14.416666666666666</v>
          </cell>
        </row>
        <row r="196">
          <cell r="M196" t="str">
            <v>Los Rijos Maguey Espadin Joven Mezcal 90 PRF 50ml120pk PFG GLS</v>
          </cell>
          <cell r="N196">
            <v>558.2</v>
          </cell>
          <cell r="R196">
            <v>4.651666666666667</v>
          </cell>
        </row>
        <row r="197">
          <cell r="M197" t="str">
            <v>Los Rijos Maguey Espadin Joven Mezcal 90 PRF 750ml12pk PFG GLS</v>
          </cell>
          <cell r="N197">
            <v>267.5</v>
          </cell>
          <cell r="R197">
            <v>22.291666666666668</v>
          </cell>
        </row>
        <row r="198">
          <cell r="M198" t="str">
            <v>Los Rijos Reposado Tequila 80 PRF 1.75L 6pk PFG GLS</v>
          </cell>
          <cell r="N198">
            <v>230.85</v>
          </cell>
          <cell r="R198">
            <v>38.475</v>
          </cell>
        </row>
        <row r="199">
          <cell r="M199" t="str">
            <v>Los Rijos Reposado Tequila 80 PRF 375ml 24pk PFG GLS</v>
          </cell>
          <cell r="N199">
            <v>281.5</v>
          </cell>
          <cell r="R199">
            <v>11.729166666666666</v>
          </cell>
        </row>
        <row r="200">
          <cell r="M200" t="str">
            <v>Los Rijos Reposado Tequila 80 PRF 50ml120pk PFG GLS</v>
          </cell>
          <cell r="N200">
            <v>477.6</v>
          </cell>
          <cell r="R200">
            <v>3.98</v>
          </cell>
        </row>
        <row r="201">
          <cell r="M201" t="str">
            <v>Los Rijos Reposado Tequila 80 PRF 750ml12pk PFG GLS</v>
          </cell>
          <cell r="N201">
            <v>219.7</v>
          </cell>
          <cell r="R201">
            <v>18.308333333333334</v>
          </cell>
        </row>
        <row r="202">
          <cell r="M202" t="str">
            <v>Los Rijos Silver Tequila 80 PRF 1.75L 6pk PFG GLS</v>
          </cell>
          <cell r="N202">
            <v>210.75</v>
          </cell>
          <cell r="R202">
            <v>35.125</v>
          </cell>
        </row>
        <row r="203">
          <cell r="M203" t="str">
            <v>Los Rijos Silver Tequila 80 PRF 375ml 24pk PFG GLS</v>
          </cell>
          <cell r="N203">
            <v>262.5</v>
          </cell>
          <cell r="R203">
            <v>10.9375</v>
          </cell>
        </row>
        <row r="204">
          <cell r="M204" t="str">
            <v>Los Rijos Silver Tequila 80 PRF 50ml120pk PFG GLS</v>
          </cell>
          <cell r="N204">
            <v>461</v>
          </cell>
          <cell r="R204">
            <v>3.841666666666667</v>
          </cell>
        </row>
        <row r="205">
          <cell r="M205" t="str">
            <v>Los Rijos Silver Tequila 80 PRF 750ml12pk PFG GLS</v>
          </cell>
          <cell r="N205">
            <v>207.5</v>
          </cell>
          <cell r="R205">
            <v>17.291666666666668</v>
          </cell>
        </row>
        <row r="206">
          <cell r="M206" t="str">
            <v>Los Rijos Ultra Aged Tequila 80 PRF 750ml12pk PFG GLS</v>
          </cell>
          <cell r="N206">
            <v>376</v>
          </cell>
          <cell r="R206">
            <v>31.333333333333332</v>
          </cell>
        </row>
        <row r="207">
          <cell r="M207" t="str">
            <v>Lozano Amaretto 56 PRF 750ml 12pk GLS LI</v>
          </cell>
          <cell r="N207">
            <v>100</v>
          </cell>
          <cell r="R207">
            <v>8.333333333333334</v>
          </cell>
        </row>
        <row r="208">
          <cell r="M208" t="str">
            <v>Luxus Vodka 80 PRF 1.75L 6pk GLS Viking Frstd</v>
          </cell>
          <cell r="N208">
            <v>73.49</v>
          </cell>
          <cell r="R208">
            <v>12.248333333333333</v>
          </cell>
        </row>
        <row r="209">
          <cell r="M209" t="str">
            <v>Marca Negra Dobadan Mezcal 96 PRF 750ml12pk PFG GLS</v>
          </cell>
          <cell r="N209">
            <v>612</v>
          </cell>
          <cell r="R209">
            <v>51</v>
          </cell>
        </row>
        <row r="210">
          <cell r="M210" t="str">
            <v>Marca Negra Ensamble Mezcal 96.8 PRF 750ml12pk PFG GLS</v>
          </cell>
          <cell r="N210">
            <v>480</v>
          </cell>
          <cell r="R210">
            <v>40</v>
          </cell>
        </row>
        <row r="211">
          <cell r="M211" t="str">
            <v>Marca Negra Espadin Mezcal 100.4 PRF 750ml12pk PFG GLS</v>
          </cell>
          <cell r="N211">
            <v>420</v>
          </cell>
          <cell r="R211">
            <v>35</v>
          </cell>
        </row>
        <row r="212">
          <cell r="M212" t="str">
            <v>Marca Negra Tepeztate Mezcal 95.8 PRF 750ml12pk PFG GLS</v>
          </cell>
          <cell r="N212">
            <v>700</v>
          </cell>
          <cell r="R212">
            <v>58.333333333333336</v>
          </cell>
        </row>
        <row r="213">
          <cell r="M213" t="str">
            <v>Marca Negra Tobala Mezcal 99.8 PRF 750ml12pk PFG GPS</v>
          </cell>
          <cell r="N213">
            <v>700</v>
          </cell>
          <cell r="R213">
            <v>58.333333333333336</v>
          </cell>
        </row>
        <row r="214">
          <cell r="M214" t="str">
            <v>Maturo Montepulciano d Abruzzo 25 PRF 750ml 12pk PFG GLS</v>
          </cell>
          <cell r="N214">
            <v>45.42</v>
          </cell>
          <cell r="R214">
            <v>3.785</v>
          </cell>
        </row>
        <row r="215">
          <cell r="M215" t="str">
            <v>Meteoro Joven Mezcal 90 PRF 750ml12pk PFG GLS</v>
          </cell>
          <cell r="N215">
            <v>300</v>
          </cell>
          <cell r="R215">
            <v>25</v>
          </cell>
        </row>
        <row r="216">
          <cell r="M216" t="str">
            <v>Michaels Apple Pie Liq 34 PRF 50ml 120pk PFG</v>
          </cell>
          <cell r="N216">
            <v>109.5</v>
          </cell>
          <cell r="R216">
            <v>0.9125</v>
          </cell>
        </row>
        <row r="217">
          <cell r="M217" t="str">
            <v>Michaels Apple Pie Liq 34 PRF 750ml 12pk PFG GLS</v>
          </cell>
          <cell r="N217">
            <v>74.85</v>
          </cell>
          <cell r="R217">
            <v>6.2375</v>
          </cell>
        </row>
        <row r="218">
          <cell r="M218" t="str">
            <v>Michaels Celtic Irish Cream Liq 34 PRF 1.75L 6pk PFG GLS</v>
          </cell>
          <cell r="N218">
            <v>97.65</v>
          </cell>
          <cell r="R218">
            <v>16.275000000000002</v>
          </cell>
        </row>
        <row r="219">
          <cell r="M219" t="str">
            <v>Michaels Celtic Irish Cream Liq 34 PRF 50ml 120pk PET</v>
          </cell>
          <cell r="N219">
            <v>123.5</v>
          </cell>
          <cell r="R219">
            <v>1.0291666666666666</v>
          </cell>
        </row>
        <row r="220">
          <cell r="M220" t="str">
            <v>Michaels Celtic Irish Cream Liq 34 PRF 750ml 12pk PFG GLS</v>
          </cell>
          <cell r="N220">
            <v>82.85</v>
          </cell>
          <cell r="R220">
            <v>6.904166666666666</v>
          </cell>
        </row>
        <row r="221">
          <cell r="M221" t="str">
            <v>Michaels Celtic Irish Cream Liq 34 PRF 750ml 6pk PFG GLS NA Gift Pack</v>
          </cell>
          <cell r="N221">
            <v>51.3</v>
          </cell>
          <cell r="R221">
            <v>8.549999999999999</v>
          </cell>
        </row>
        <row r="222">
          <cell r="M222" t="str">
            <v>Michaels Irish Cream Liq 34 PRF 375ml 12pk PFG GLS</v>
          </cell>
          <cell r="N222">
            <v>58.85</v>
          </cell>
          <cell r="R222">
            <v>4.904166666666667</v>
          </cell>
        </row>
        <row r="223">
          <cell r="N223">
            <v>57.3</v>
          </cell>
        </row>
        <row r="224">
          <cell r="M224" t="str">
            <v>Michaels Pumpkin Spice Liq 34 PRF 750ml 12pk PFG GLS</v>
          </cell>
          <cell r="N224">
            <v>74.85</v>
          </cell>
          <cell r="R224">
            <v>6.2375</v>
          </cell>
        </row>
        <row r="225">
          <cell r="M225" t="str">
            <v>Michaels Salted Caramel Liq 34 PRF 1.75L 6pk PFG GLS</v>
          </cell>
          <cell r="N225">
            <v>97.35</v>
          </cell>
          <cell r="R225">
            <v>16.224999999999998</v>
          </cell>
        </row>
        <row r="226">
          <cell r="M226" t="str">
            <v>Michaels Salted Caramel Liq 34 PRF 50ml 120pk PFG GLS</v>
          </cell>
          <cell r="N226">
            <v>123.5</v>
          </cell>
          <cell r="R226">
            <v>1.0291666666666666</v>
          </cell>
        </row>
        <row r="227">
          <cell r="M227" t="str">
            <v>Michaels Salted Caramel Liq 34 PRF 750ml 12pk PFG GLS</v>
          </cell>
          <cell r="N227">
            <v>82.85</v>
          </cell>
          <cell r="R227">
            <v>6.904166666666666</v>
          </cell>
        </row>
        <row r="228">
          <cell r="M228" t="str">
            <v>Michaels Strwbrry Cream Liq 34 PRF 750ml 12pk PFG GLS</v>
          </cell>
          <cell r="N228">
            <v>82.85</v>
          </cell>
          <cell r="R228">
            <v>6.904166666666666</v>
          </cell>
        </row>
        <row r="229">
          <cell r="M229" t="str">
            <v>Michaels White Choc Liq 34 PRF 750ml 12pk PFG GLS</v>
          </cell>
          <cell r="N229">
            <v>82.85</v>
          </cell>
          <cell r="R229">
            <v>6.904166666666666</v>
          </cell>
        </row>
        <row r="230">
          <cell r="M230" t="str">
            <v>Michel Picard Beaujolais Villages 25 PRF 750ml 12pk PFG GLS</v>
          </cell>
          <cell r="N230">
            <v>61</v>
          </cell>
          <cell r="R230">
            <v>5.083333333333333</v>
          </cell>
        </row>
        <row r="231">
          <cell r="M231" t="str">
            <v>Michel Picard Chassagne En Pimont White 2010 27 PRF 750ml 12pk PFG GLS</v>
          </cell>
          <cell r="N231">
            <v>260</v>
          </cell>
          <cell r="R231">
            <v>21.666666666666668</v>
          </cell>
        </row>
        <row r="232">
          <cell r="M232" t="str">
            <v>Moscato Froot Apple Moscato 12 PRF 750ml 12pk PFG GLS</v>
          </cell>
          <cell r="N232">
            <v>53.14</v>
          </cell>
          <cell r="R232">
            <v>4.428333333333334</v>
          </cell>
        </row>
        <row r="233">
          <cell r="M233" t="str">
            <v>Moscato Froot Coconut And Pineapple Moscato 12 PRF 750ml 12pk PFG GLS</v>
          </cell>
          <cell r="N233">
            <v>53.14</v>
          </cell>
          <cell r="R233">
            <v>4.428333333333334</v>
          </cell>
        </row>
        <row r="234">
          <cell r="M234" t="str">
            <v>Moscato Froot Peach Moscato 12 PRF 750ml 12pk PFG GLS</v>
          </cell>
          <cell r="N234">
            <v>54.49</v>
          </cell>
          <cell r="R234">
            <v>4.5408333333333335</v>
          </cell>
        </row>
        <row r="235">
          <cell r="M235" t="str">
            <v>Moscato Froot Strwbrry Moscato 12 PRF 750ml 12pk PFG GLS</v>
          </cell>
          <cell r="N235">
            <v>53.14</v>
          </cell>
          <cell r="R235">
            <v>4.428333333333334</v>
          </cell>
        </row>
        <row r="236">
          <cell r="M236" t="str">
            <v>Moscato Froot Tropical Mango Moscato 12 PRF 750ml 12pk PFG GLS</v>
          </cell>
          <cell r="N236">
            <v>59.74</v>
          </cell>
          <cell r="R236">
            <v>4.9783333333333335</v>
          </cell>
        </row>
        <row r="237">
          <cell r="M237" t="str">
            <v>Moscato Froot Watermelon Moscato 12 PRF 750ml 12pk PFG GLS</v>
          </cell>
          <cell r="N237">
            <v>59.74</v>
          </cell>
          <cell r="R237">
            <v>4.9783333333333335</v>
          </cell>
        </row>
        <row r="238">
          <cell r="M238" t="str">
            <v>Mystified Soft Red Blend 27 PRF 750ml 12pk PFG GLS</v>
          </cell>
          <cell r="N238">
            <v>58</v>
          </cell>
          <cell r="R238">
            <v>4.833333333333333</v>
          </cell>
        </row>
        <row r="239">
          <cell r="M239" t="str">
            <v>Northern Peak Vodka 80 PRF 1.75L 6pk PET</v>
          </cell>
          <cell r="N239">
            <v>51.5</v>
          </cell>
          <cell r="R239">
            <v>8.583333333333334</v>
          </cell>
        </row>
        <row r="240">
          <cell r="M240" t="str">
            <v>Northern Peak Vodka 80 PRF 200ml 48pk PET Oval</v>
          </cell>
          <cell r="N240">
            <v>62.8</v>
          </cell>
          <cell r="R240">
            <v>1.3083333333333333</v>
          </cell>
        </row>
        <row r="241">
          <cell r="M241" t="str">
            <v>Northern Peak Vodka 80 PRF 375ml 24pk PET Oval</v>
          </cell>
          <cell r="N241">
            <v>54.8</v>
          </cell>
          <cell r="R241">
            <v>2.283333333333333</v>
          </cell>
        </row>
        <row r="242">
          <cell r="M242" t="str">
            <v>Northern Peak Vodka 80 PRF 50ml 120pk PET Rnd</v>
          </cell>
          <cell r="N242">
            <v>49.4</v>
          </cell>
          <cell r="R242">
            <v>0.4116666666666667</v>
          </cell>
        </row>
        <row r="243">
          <cell r="M243" t="str">
            <v>Northern Peak Vodka 80 PRF 750ml 12pk GLS Rngnck Unfrstd</v>
          </cell>
          <cell r="N243">
            <v>53.74</v>
          </cell>
          <cell r="R243">
            <v>4.4783333333333335</v>
          </cell>
        </row>
        <row r="244">
          <cell r="M244" t="str">
            <v>Northern Peak Vodka 80 PRF 750ml 12pk GLS Upscale</v>
          </cell>
          <cell r="N244">
            <v>53.74</v>
          </cell>
          <cell r="R244">
            <v>4.4783333333333335</v>
          </cell>
        </row>
        <row r="245">
          <cell r="M245" t="str">
            <v>Old Tom Horan Irish Cream Liq 34 PRF 1.75L 6pk PFG GLS</v>
          </cell>
          <cell r="N245">
            <v>99.6</v>
          </cell>
          <cell r="R245">
            <v>16.599999999999998</v>
          </cell>
        </row>
        <row r="246">
          <cell r="M246" t="str">
            <v>Old Tom Horan Irish Cream Liq 34 PRF 750ml 12pk PFG GLS</v>
          </cell>
          <cell r="N246">
            <v>85.85</v>
          </cell>
          <cell r="R246">
            <v>7.154166666666666</v>
          </cell>
        </row>
        <row r="247">
          <cell r="M247" t="str">
            <v>Old Tom Horan Irish Whiskey 80 PRF 1.75L 6pk GLS Bulb Neck ROPP</v>
          </cell>
          <cell r="N247">
            <v>125.83</v>
          </cell>
          <cell r="R247">
            <v>20.971666666666668</v>
          </cell>
        </row>
        <row r="248">
          <cell r="M248" t="str">
            <v>Old Tom Horan Irish Whiskey 80 PRF 750ml 12pk GLS Bulb Neck ROPP Green</v>
          </cell>
          <cell r="N248">
            <v>125</v>
          </cell>
          <cell r="R248">
            <v>10.416666666666666</v>
          </cell>
        </row>
        <row r="249">
          <cell r="M249" t="str">
            <v>Perimeter Black Red Blend 25 PRF 750ml 12pk PFG GLS</v>
          </cell>
          <cell r="N249">
            <v>62.19</v>
          </cell>
          <cell r="R249">
            <v>5.1825</v>
          </cell>
        </row>
        <row r="250">
          <cell r="M250" t="str">
            <v>Perimeter Cab Sauv 25 PRF 750ml 12pk PFG GLS</v>
          </cell>
          <cell r="N250">
            <v>61.97</v>
          </cell>
          <cell r="R250">
            <v>5.164166666666667</v>
          </cell>
        </row>
        <row r="251">
          <cell r="M251" t="str">
            <v>Perimeter Chard 26 PRF 750ml 12pk PFG GLS</v>
          </cell>
          <cell r="N251">
            <v>62.44</v>
          </cell>
          <cell r="R251">
            <v>5.203333333333333</v>
          </cell>
        </row>
        <row r="252">
          <cell r="M252" t="str">
            <v>Perimeter Merlot 27 PRF 750ml 12pk PFG GLS</v>
          </cell>
          <cell r="N252">
            <v>62.5</v>
          </cell>
          <cell r="R252">
            <v>5.208333333333333</v>
          </cell>
        </row>
        <row r="253">
          <cell r="M253" t="str">
            <v>Perimeter Pinot Noir 26 PRF 750ml 12pk PFG GLS</v>
          </cell>
          <cell r="N253">
            <v>61.9</v>
          </cell>
          <cell r="R253">
            <v>5.158333333333333</v>
          </cell>
        </row>
        <row r="254">
          <cell r="M254" t="str">
            <v>Perimeter Red Blend 27 PRF 750ml 12pk PFG GLS</v>
          </cell>
          <cell r="N254">
            <v>61.78</v>
          </cell>
          <cell r="R254">
            <v>5.148333333333333</v>
          </cell>
        </row>
        <row r="255">
          <cell r="M255" t="str">
            <v>Perimeter Riesling 25.6 PRF 750ml 12pk PFG GLS</v>
          </cell>
          <cell r="N255">
            <v>59.5</v>
          </cell>
          <cell r="R255">
            <v>4.958333333333333</v>
          </cell>
        </row>
        <row r="256">
          <cell r="M256" t="str">
            <v>Perimeter Sweet Riesling 22 PRF 750ml 12pk PFG GLS</v>
          </cell>
          <cell r="N256">
            <v>59.04</v>
          </cell>
          <cell r="R256">
            <v>4.92</v>
          </cell>
        </row>
        <row r="257">
          <cell r="M257" t="str">
            <v>Phillips Apricot FL Brandy 70 PRF 1.0L 12pk GLS Rnd</v>
          </cell>
          <cell r="N257">
            <v>77.8</v>
          </cell>
          <cell r="R257">
            <v>6.483333333333333</v>
          </cell>
        </row>
        <row r="258">
          <cell r="M258" t="str">
            <v>Phillips Apricot FL brandy 70 PRF 750ml 12pk GLS Rnd</v>
          </cell>
          <cell r="N258">
            <v>73.3</v>
          </cell>
          <cell r="R258">
            <v>6.108333333333333</v>
          </cell>
        </row>
        <row r="259">
          <cell r="M259" t="str">
            <v>Phillips Banana 100 100 PRF 50ml 120pk Pet Rnd</v>
          </cell>
          <cell r="N259">
            <v>53</v>
          </cell>
          <cell r="R259">
            <v>0.44166666666666665</v>
          </cell>
        </row>
        <row r="260">
          <cell r="M260" t="str">
            <v>Phillips Banana 100 100 PRF 750ml 12pk GLS Tprd Oval</v>
          </cell>
          <cell r="N260">
            <v>87</v>
          </cell>
          <cell r="R260">
            <v>7.25</v>
          </cell>
        </row>
        <row r="261">
          <cell r="M261" t="str">
            <v>Phillips Blckbrry FL Brandy 70 PRF 1.0L 12pk GLS Rnd</v>
          </cell>
          <cell r="N261">
            <v>77.8</v>
          </cell>
          <cell r="R261">
            <v>6.483333333333333</v>
          </cell>
        </row>
        <row r="262">
          <cell r="M262" t="str">
            <v>Phillips Blckbrry FL Brandy 70 PRF 1L 12pk GLS Rnd</v>
          </cell>
          <cell r="N262">
            <v>77.8</v>
          </cell>
          <cell r="R262">
            <v>6.483333333333333</v>
          </cell>
        </row>
        <row r="263">
          <cell r="M263" t="str">
            <v>Phillips Blckbrry FL Brandy 70 PRF 750ml 12pk GLS Rnd</v>
          </cell>
          <cell r="N263">
            <v>73.3</v>
          </cell>
          <cell r="R263">
            <v>6.108333333333333</v>
          </cell>
        </row>
        <row r="265">
          <cell r="M265" t="str">
            <v>Phillips Blckbrry FL Brandy 70 PRF 750ml 12pk PET Oval</v>
          </cell>
          <cell r="N265">
            <v>73.3</v>
          </cell>
          <cell r="R265">
            <v>6.108333333333333</v>
          </cell>
        </row>
        <row r="267">
          <cell r="M267" t="str">
            <v>Phillips Ginger FL Brandy 70 PRF 1.0L 12pk GLS Rnd</v>
          </cell>
          <cell r="N267">
            <v>77.8</v>
          </cell>
          <cell r="R267">
            <v>6.483333333333333</v>
          </cell>
        </row>
        <row r="268">
          <cell r="M268" t="str">
            <v>Phillips Ppprmnt Schnapps 60 PRF 1.0L 12pk GLS Rnd</v>
          </cell>
          <cell r="N268">
            <v>68.6</v>
          </cell>
          <cell r="R268">
            <v>5.716666666666666</v>
          </cell>
        </row>
        <row r="270">
          <cell r="M270" t="str">
            <v>Phillips Ppprmnt Schnapps 60 PRF 1.75L 6pk PET</v>
          </cell>
          <cell r="N270">
            <v>46.1</v>
          </cell>
          <cell r="R270">
            <v>7.683333333333334</v>
          </cell>
        </row>
        <row r="272">
          <cell r="M272" t="str">
            <v>Phillips Ppprmnt Schnapps 60 PRF 750ml 12pk GLS Rnd</v>
          </cell>
          <cell r="N272">
            <v>66.4</v>
          </cell>
          <cell r="R272">
            <v>5.533333333333334</v>
          </cell>
        </row>
        <row r="274">
          <cell r="M274" t="str">
            <v>Phillips Ppprmnt Schnapps 60 PRF 750ml 12pk PET Oval</v>
          </cell>
          <cell r="N274">
            <v>66.4</v>
          </cell>
          <cell r="R274">
            <v>5.533333333333334</v>
          </cell>
        </row>
        <row r="276">
          <cell r="M276" t="str">
            <v>Phillips Root Beer 42 PRF 1.75L 6pk PET</v>
          </cell>
          <cell r="N276">
            <v>46.1</v>
          </cell>
          <cell r="R276">
            <v>7.683333333333334</v>
          </cell>
        </row>
        <row r="277">
          <cell r="M277" t="str">
            <v>Phillips Root Beer 42 PRF 1L 12pk GLS Rnd</v>
          </cell>
          <cell r="N277">
            <v>68.6</v>
          </cell>
          <cell r="R277">
            <v>5.716666666666666</v>
          </cell>
        </row>
        <row r="278">
          <cell r="M278" t="str">
            <v>Phillips Root Beer 42 PRF 750ml 12pk PET Oval</v>
          </cell>
          <cell r="N278">
            <v>66.4</v>
          </cell>
          <cell r="R278">
            <v>5.533333333333334</v>
          </cell>
        </row>
        <row r="279">
          <cell r="M279" t="str">
            <v>Phillips Root Beer Schnapps 42 PRF 1.0L 12pk GLS Rnd</v>
          </cell>
          <cell r="N279">
            <v>68.6</v>
          </cell>
          <cell r="R279">
            <v>5.716666666666666</v>
          </cell>
        </row>
        <row r="280">
          <cell r="M280" t="str">
            <v>Phillips Root Beer Schnapps 42 PRF 1.75L 6pk PET</v>
          </cell>
          <cell r="N280">
            <v>46.1</v>
          </cell>
          <cell r="R280">
            <v>7.683333333333334</v>
          </cell>
        </row>
        <row r="281">
          <cell r="M281" t="str">
            <v>Phillips Root Beer Schnapps 42 PRF 750ml 12pk PET Oval</v>
          </cell>
          <cell r="N281">
            <v>66.4</v>
          </cell>
          <cell r="R281">
            <v>5.533333333333334</v>
          </cell>
        </row>
        <row r="282">
          <cell r="M282" t="str">
            <v>Phillips Triple Sec 34 PRF 1.0L 12pk GLS Rnd</v>
          </cell>
          <cell r="N282">
            <v>40.2</v>
          </cell>
          <cell r="R282">
            <v>3.35</v>
          </cell>
        </row>
        <row r="283">
          <cell r="M283" t="str">
            <v>Phillips Triple Sec 34 PRF 750ml 12pk GLS Rnd</v>
          </cell>
          <cell r="N283">
            <v>37.7</v>
          </cell>
          <cell r="R283">
            <v>3.141666666666667</v>
          </cell>
        </row>
        <row r="284">
          <cell r="M284" t="str">
            <v>Phillips Vodka 80 PRF 1.0L 12pk GLS Rnd</v>
          </cell>
          <cell r="N284">
            <v>56.7</v>
          </cell>
          <cell r="R284">
            <v>4.7250000000000005</v>
          </cell>
        </row>
        <row r="286">
          <cell r="M286" t="str">
            <v>Phillips Vodka 80 PRF 1.0L 12pk PET Rnd</v>
          </cell>
          <cell r="N286">
            <v>56.7</v>
          </cell>
          <cell r="R286">
            <v>4.7250000000000005</v>
          </cell>
        </row>
        <row r="287">
          <cell r="M287" t="str">
            <v>Phillips Vodka 80 PRF 1.75L 6pk Pet</v>
          </cell>
          <cell r="N287">
            <v>44.2</v>
          </cell>
          <cell r="R287">
            <v>7.366666666666667</v>
          </cell>
        </row>
        <row r="289">
          <cell r="M289" t="str">
            <v>Phillips Vodka 80 PRF 750ml 12pk GLS Rnd</v>
          </cell>
          <cell r="N289">
            <v>53.8</v>
          </cell>
          <cell r="R289">
            <v>4.483333333333333</v>
          </cell>
        </row>
        <row r="290">
          <cell r="M290" t="str">
            <v>Phillips Vodka 80 PRF 750ml 12pk PET Oval</v>
          </cell>
          <cell r="N290">
            <v>53.8</v>
          </cell>
          <cell r="R290">
            <v>4.483333333333333</v>
          </cell>
        </row>
        <row r="292">
          <cell r="M292" t="str">
            <v>Pink Karen Pink Lemonade Flavored Vodka 60 PRF 50ml 120pk Bottle 50ml Pet</v>
          </cell>
          <cell r="N292">
            <v>54.5</v>
          </cell>
          <cell r="R292">
            <v>0.45416666666666666</v>
          </cell>
        </row>
        <row r="293">
          <cell r="M293" t="str">
            <v>Pink Karen Pink Lemonade Flavored Vodka 60 PRF 750ml 12pk DSC ROPP Glass</v>
          </cell>
          <cell r="N293">
            <v>62</v>
          </cell>
          <cell r="R293">
            <v>5.166666666666667</v>
          </cell>
        </row>
        <row r="294">
          <cell r="M294" t="str">
            <v>Plumeria MDA 11 PRF 750ml 12pk PFG GLS</v>
          </cell>
          <cell r="N294">
            <v>67.77</v>
          </cell>
          <cell r="R294">
            <v>5.6475</v>
          </cell>
        </row>
        <row r="295">
          <cell r="M295" t="str">
            <v>Plumeria Prosecco 22 PRF 750ml 12pk PFG GLS Spklng</v>
          </cell>
          <cell r="N295">
            <v>73.3</v>
          </cell>
          <cell r="R295">
            <v>6.108333333333333</v>
          </cell>
        </row>
        <row r="296">
          <cell r="M296" t="str">
            <v>Prairie Cucumber Mint Lime FL Gin 90 PRF 750ml12pk GLS Prairie GF</v>
          </cell>
          <cell r="N296">
            <v>286</v>
          </cell>
          <cell r="R296">
            <v>23.833333333333332</v>
          </cell>
        </row>
        <row r="297">
          <cell r="M297" t="str">
            <v>Prairie Organic Cucumber FL Vodka 70 PRF 1.0L 12pk GLS Prairie GF</v>
          </cell>
          <cell r="N297">
            <v>171</v>
          </cell>
          <cell r="R297">
            <v>14.25</v>
          </cell>
        </row>
        <row r="298">
          <cell r="M298" t="str">
            <v>Prairie Organic Cucumber FL Vodka 70 PRF 1.75L 6pk GLS Prairie GF</v>
          </cell>
          <cell r="N298">
            <v>103</v>
          </cell>
          <cell r="R298">
            <v>17.166666666666668</v>
          </cell>
        </row>
        <row r="299">
          <cell r="M299" t="str">
            <v>Prairie Organic Cucumber FL Vodka 70 PRF 375ml 24pk GLS Prairie GF</v>
          </cell>
          <cell r="N299">
            <v>140</v>
          </cell>
          <cell r="R299">
            <v>5.833333333333333</v>
          </cell>
        </row>
        <row r="300">
          <cell r="M300" t="str">
            <v>Prairie Organic Cucumber FL Vodka 70 PRF 50ml 120pk PET GF</v>
          </cell>
          <cell r="N300">
            <v>88</v>
          </cell>
          <cell r="R300">
            <v>0.7333333333333333</v>
          </cell>
        </row>
        <row r="301">
          <cell r="M301" t="str">
            <v>Prairie Organic Cucumber FL Vodka 70 PRF 50ml120pk PET Gravity GF</v>
          </cell>
          <cell r="N301">
            <v>162</v>
          </cell>
          <cell r="R301">
            <v>1.35</v>
          </cell>
        </row>
        <row r="302">
          <cell r="M302" t="str">
            <v>Prairie Organic Cucumber FL Vodka 70 PRF 750ml 12pk GLS Prairie GF</v>
          </cell>
          <cell r="N302">
            <v>134</v>
          </cell>
          <cell r="R302">
            <v>11.166666666666666</v>
          </cell>
        </row>
        <row r="303">
          <cell r="M303" t="str">
            <v>Prairie Organic Cucumber FL Vodka 70 PRF 750ml12pk GLS Prairie GF</v>
          </cell>
          <cell r="N303">
            <v>134</v>
          </cell>
          <cell r="R303">
            <v>11.166666666666666</v>
          </cell>
        </row>
        <row r="304">
          <cell r="M304" t="str">
            <v>Prairie Organic Cucumber Lemonade Craft Sprklng Cocktail 10 PRF 355ml 24pk PFG Can</v>
          </cell>
          <cell r="N304">
            <v>90</v>
          </cell>
          <cell r="R304">
            <v>3.75</v>
          </cell>
        </row>
        <row r="305">
          <cell r="M305" t="str">
            <v>Prairie Organic Cucumber Vodka 70° 1.0L Rhapsody12-pk</v>
          </cell>
          <cell r="N305">
            <v>165</v>
          </cell>
          <cell r="R305">
            <v>13.75</v>
          </cell>
        </row>
        <row r="306">
          <cell r="M306" t="str">
            <v>Prairie Organic Cucumber Vodka 70° 750ml Rhapsody Prairie12-pk</v>
          </cell>
          <cell r="N306">
            <v>134</v>
          </cell>
          <cell r="R306">
            <v>11.166666666666666</v>
          </cell>
        </row>
        <row r="307">
          <cell r="M307" t="str">
            <v>Prairie Organic Gin 80 PRF 1.0L 12pk GLS Prairie GF</v>
          </cell>
          <cell r="N307">
            <v>139.2</v>
          </cell>
          <cell r="R307">
            <v>11.6</v>
          </cell>
        </row>
        <row r="308">
          <cell r="M308" t="str">
            <v>Prairie Organic Gin 80 PRF 1.75L 6pk GLS Prairie GF</v>
          </cell>
          <cell r="N308">
            <v>115</v>
          </cell>
          <cell r="R308">
            <v>19.166666666666668</v>
          </cell>
        </row>
        <row r="309">
          <cell r="M309" t="str">
            <v>Prairie Organic Gin 80 PRF 375ml 24pk GLS Prairie GF</v>
          </cell>
          <cell r="N309">
            <v>152</v>
          </cell>
          <cell r="R309">
            <v>6.333333333333333</v>
          </cell>
        </row>
        <row r="310">
          <cell r="M310" t="str">
            <v>Prairie Organic Gin 80 PRF 50ml 120pk PET Rnd Green Cap GF</v>
          </cell>
          <cell r="N310">
            <v>162</v>
          </cell>
          <cell r="R310">
            <v>1.35</v>
          </cell>
        </row>
        <row r="311">
          <cell r="M311" t="str">
            <v>Prairie Organic Gin 80 PRF 50ml120pk PET Gravity GF</v>
          </cell>
          <cell r="N311">
            <v>162</v>
          </cell>
          <cell r="R311">
            <v>1.35</v>
          </cell>
        </row>
        <row r="312">
          <cell r="M312" t="str">
            <v>Prairie Organic Gin 80 PRF 750ml 12pk GLS Prairie GF</v>
          </cell>
          <cell r="N312">
            <v>121.3</v>
          </cell>
          <cell r="R312">
            <v>10.108333333333333</v>
          </cell>
        </row>
        <row r="313">
          <cell r="M313" t="str">
            <v>Prairie Organic Grpfrit Sprklng Craft Cocktail 10 PRF 355ml 24pk PFG Can</v>
          </cell>
          <cell r="N313">
            <v>90</v>
          </cell>
          <cell r="R313">
            <v>3.75</v>
          </cell>
        </row>
        <row r="314">
          <cell r="M314" t="str">
            <v>Prairie Organic Minnesota Bootleg Sprklng Craft Cocktail 10 PRF 355ml 24pk PFG Can</v>
          </cell>
          <cell r="N314">
            <v>90</v>
          </cell>
          <cell r="R314">
            <v>3.75</v>
          </cell>
        </row>
        <row r="315">
          <cell r="M315" t="str">
            <v>Prairie Organic Navy Strength Gin 114 PRF 750ml12pk GLS Prairie GF</v>
          </cell>
          <cell r="N315">
            <v>286</v>
          </cell>
          <cell r="R315">
            <v>23.833333333333332</v>
          </cell>
        </row>
        <row r="317">
          <cell r="M317" t="str">
            <v>Prairie Organic Vodka 80 PRF 1.0L 12pk GLS Prairie GF</v>
          </cell>
          <cell r="N317">
            <v>171</v>
          </cell>
          <cell r="R317">
            <v>14.25</v>
          </cell>
        </row>
        <row r="318">
          <cell r="M318" t="str">
            <v>Prairie Organic Vodka 80 PRF 1.75L 6pk GLS Prairie GF</v>
          </cell>
          <cell r="N318">
            <v>103</v>
          </cell>
          <cell r="R318">
            <v>17.166666666666668</v>
          </cell>
        </row>
        <row r="319">
          <cell r="M319" t="str">
            <v>Prairie Organic Vodka 80 PRF 375ml 24pk GLS Prairie GF</v>
          </cell>
          <cell r="N319">
            <v>140</v>
          </cell>
          <cell r="R319">
            <v>5.833333333333333</v>
          </cell>
        </row>
        <row r="320">
          <cell r="M320" t="str">
            <v>Prairie Organic Vodka 80 PRF 50ml 120pk PET Rnd GF</v>
          </cell>
          <cell r="N320">
            <v>88</v>
          </cell>
          <cell r="R320">
            <v>0.7333333333333333</v>
          </cell>
        </row>
        <row r="321">
          <cell r="M321" t="str">
            <v>Prairie Organic Vodka 80 PRF 50ml120pk PET Gravity GF</v>
          </cell>
          <cell r="N321">
            <v>88</v>
          </cell>
          <cell r="R321">
            <v>0.7333333333333333</v>
          </cell>
        </row>
        <row r="322">
          <cell r="M322" t="str">
            <v>Prairie Organic Vodka 80 PRF 750ml 12pk GLS Prairie GF</v>
          </cell>
          <cell r="N322">
            <v>134</v>
          </cell>
          <cell r="R322">
            <v>11.166666666666666</v>
          </cell>
        </row>
        <row r="323">
          <cell r="M323" t="str">
            <v>Prairie Organic Vodka 80° 750ml Rhapsody Prairie12-pk</v>
          </cell>
          <cell r="N323">
            <v>134</v>
          </cell>
          <cell r="R323">
            <v>11.166666666666666</v>
          </cell>
        </row>
        <row r="324">
          <cell r="M324" t="str">
            <v>Prairie Sustainable Seasons APG FL Vodka 60 PRF 50ml 120pk PET Rnd GF</v>
          </cell>
          <cell r="N324">
            <v>88</v>
          </cell>
          <cell r="R324">
            <v>0.7333333333333333</v>
          </cell>
        </row>
        <row r="325">
          <cell r="M325" t="str">
            <v>Prairie Sustainable Seasons APG FL Vodka 60 PRF 750ml 12pk GLS Prairie GF</v>
          </cell>
          <cell r="N325">
            <v>134</v>
          </cell>
          <cell r="R325">
            <v>11.166666666666666</v>
          </cell>
        </row>
        <row r="326">
          <cell r="M326" t="str">
            <v>Prairie Sustainable Seasons GHC FL Vodka 60 PRF 50ml 120pk PET Rnd GF</v>
          </cell>
          <cell r="N326">
            <v>88</v>
          </cell>
          <cell r="R326">
            <v>0.7333333333333333</v>
          </cell>
        </row>
        <row r="327">
          <cell r="M327" t="str">
            <v>Prairie Sustainable Seasons GHC FL Vodka 60 PRF 750ml 12pk GLS Prairie GF</v>
          </cell>
          <cell r="N327">
            <v>134</v>
          </cell>
          <cell r="R327">
            <v>11.166666666666666</v>
          </cell>
        </row>
        <row r="328">
          <cell r="M328" t="str">
            <v>Prairie Sustainable Seasons WCL FL Vodka 60 PRF 50ml 120pk PET Rnd GF</v>
          </cell>
          <cell r="N328">
            <v>88</v>
          </cell>
          <cell r="R328">
            <v>0.7333333333333333</v>
          </cell>
        </row>
        <row r="329">
          <cell r="M329" t="str">
            <v>Prairie Sustainable Seasons WCL FL Vodka 60 PRF 750ml 12pk GLS Prairie GF</v>
          </cell>
          <cell r="N329">
            <v>134</v>
          </cell>
          <cell r="R329">
            <v>11.166666666666666</v>
          </cell>
        </row>
        <row r="330">
          <cell r="M330" t="str">
            <v>Pronto Bella Pinot Grigio 24 PRF 1.5L 6pk PFG GLS</v>
          </cell>
          <cell r="N330">
            <v>54.94</v>
          </cell>
          <cell r="R330">
            <v>9.156666666666666</v>
          </cell>
        </row>
        <row r="331">
          <cell r="M331" t="str">
            <v>Pronto Bella Pinot Noir 24 PRF 1.5L 6pk PFG GLS</v>
          </cell>
          <cell r="N331">
            <v>55.61</v>
          </cell>
          <cell r="R331">
            <v>9.268333333333333</v>
          </cell>
        </row>
        <row r="332">
          <cell r="M332" t="str">
            <v>Revel Stoke Big Richard Dill Pickle FL Whisky 70 PRF 1.0L 12pk GLS Bulb Neck</v>
          </cell>
          <cell r="N332">
            <v>116</v>
          </cell>
          <cell r="R332">
            <v>9.666666666666666</v>
          </cell>
        </row>
        <row r="333">
          <cell r="M333" t="str">
            <v>Revel Stoke Blckbrry FL Whisky 70 PRF 50ml 120pk PET Rnd</v>
          </cell>
          <cell r="N333">
            <v>88</v>
          </cell>
          <cell r="R333">
            <v>0.7333333333333333</v>
          </cell>
        </row>
        <row r="334">
          <cell r="M334" t="str">
            <v>Revel Stoke Blckbrry FL Whisky 70 PRF 750ml 12pk GLS Bulb Neck</v>
          </cell>
          <cell r="N334">
            <v>99</v>
          </cell>
          <cell r="R334">
            <v>8.25</v>
          </cell>
        </row>
        <row r="335">
          <cell r="M335" t="str">
            <v>Revel Stoke Buzz Saw Honey FL Whisky 70 PRF 1L 12pk GLS Bulb Neck</v>
          </cell>
          <cell r="N335">
            <v>116</v>
          </cell>
          <cell r="R335">
            <v>9.666666666666666</v>
          </cell>
        </row>
        <row r="336">
          <cell r="M336" t="str">
            <v>Revel Stoke Canadian Whisky 80 PRF 1.75L 6pk PET</v>
          </cell>
          <cell r="N336">
            <v>88</v>
          </cell>
          <cell r="R336">
            <v>14.666666666666666</v>
          </cell>
        </row>
        <row r="337">
          <cell r="M337" t="str">
            <v>Revel Stoke Canadian Whisky 80 PRF 750ml 12pk GLS BRB ROPP</v>
          </cell>
          <cell r="N337">
            <v>99</v>
          </cell>
          <cell r="R337">
            <v>8.25</v>
          </cell>
        </row>
        <row r="338">
          <cell r="M338" t="str">
            <v>Revel Stoke Cherry FL Whisky 70 PRF 1.0L 12pk GLS Bulb Neck</v>
          </cell>
          <cell r="N338">
            <v>116</v>
          </cell>
          <cell r="R338">
            <v>9.666666666666666</v>
          </cell>
        </row>
        <row r="339">
          <cell r="M339" t="str">
            <v>Revel Stoke Cherry FL Whisky 70 PRF 50ml 120pk PET Rnd</v>
          </cell>
          <cell r="N339">
            <v>88</v>
          </cell>
          <cell r="R339">
            <v>0.7333333333333333</v>
          </cell>
        </row>
        <row r="340">
          <cell r="M340" t="str">
            <v>Revel Stoke Cherry FL Whisky 70 PRF 750ml 12pk GLS Bulb Neck</v>
          </cell>
          <cell r="N340">
            <v>99</v>
          </cell>
          <cell r="R340">
            <v>8.25</v>
          </cell>
        </row>
        <row r="341">
          <cell r="M341" t="str">
            <v>Revel Stoke Cinnamon FL Whisky 70 PRF 50ml 120pk PET Rnd</v>
          </cell>
          <cell r="N341">
            <v>88</v>
          </cell>
          <cell r="R341">
            <v>0.7333333333333333</v>
          </cell>
        </row>
        <row r="342">
          <cell r="M342" t="str">
            <v>Revel Stoke Cinnamon FL Whisky 70 PRF 750ml 12pk GLS Bulb Neck</v>
          </cell>
          <cell r="N342">
            <v>99</v>
          </cell>
          <cell r="R342">
            <v>8.25</v>
          </cell>
        </row>
        <row r="343">
          <cell r="M343" t="str">
            <v>Revel Stoke Crackberry Blackberry 70 PRF 50ml 120pk PET Rnd</v>
          </cell>
          <cell r="N343">
            <v>88</v>
          </cell>
          <cell r="R343">
            <v>0.7333333333333333</v>
          </cell>
        </row>
        <row r="344">
          <cell r="M344" t="str">
            <v>Revel Stoke Crackberry Blackberry FL Whisky 70 PRF 1L 12pk GLS Bulb Neck</v>
          </cell>
          <cell r="N344">
            <v>116</v>
          </cell>
          <cell r="R344">
            <v>9.666666666666666</v>
          </cell>
        </row>
        <row r="345">
          <cell r="M345" t="str">
            <v>Revel Stoke Crackberry Blackberry FL Whisky 70 PRF 750ml 12pk GLS Bulb Neck</v>
          </cell>
          <cell r="N345">
            <v>99</v>
          </cell>
          <cell r="R345">
            <v>8.25</v>
          </cell>
        </row>
        <row r="346">
          <cell r="M346" t="str">
            <v>Revel Stoke Cream Liq 34 PRF 750ml 12pk GLS BRB ROPP Pntd</v>
          </cell>
          <cell r="N346">
            <v>99</v>
          </cell>
          <cell r="R346">
            <v>8.25</v>
          </cell>
        </row>
        <row r="347">
          <cell r="M347" t="str">
            <v>Revel Stoke Cream Liq 34 PRF 750ml 12pk GLS Cordial</v>
          </cell>
          <cell r="N347">
            <v>99</v>
          </cell>
          <cell r="R347">
            <v>8.25</v>
          </cell>
        </row>
        <row r="348">
          <cell r="M348" t="str">
            <v>Revel Stoke Hardcore Roasted Apple FL Whisky 70 PRF 1L 12pk GLS Bulb Neck</v>
          </cell>
          <cell r="N348">
            <v>116</v>
          </cell>
          <cell r="R348">
            <v>9.666666666666666</v>
          </cell>
        </row>
        <row r="349">
          <cell r="M349" t="str">
            <v>Revel Stoke Hardcore Roasted Apple FL Whisky 70 PRF 50ml 120pk PET Rnd</v>
          </cell>
          <cell r="N349">
            <v>88</v>
          </cell>
          <cell r="R349">
            <v>0.7333333333333333</v>
          </cell>
        </row>
        <row r="350">
          <cell r="M350" t="str">
            <v>Revel Stoke Hardcore Roasted Apple FL Whisky 70 PRF 750ml 12pk GLS Bulb Neck</v>
          </cell>
          <cell r="N350">
            <v>99</v>
          </cell>
          <cell r="R350">
            <v>8.25</v>
          </cell>
        </row>
        <row r="351">
          <cell r="M351" t="str">
            <v>Revel Stoke Honey FL Whisky 70 PRF 1.0L 12pk GLS BRB ROPP</v>
          </cell>
          <cell r="N351">
            <v>116</v>
          </cell>
          <cell r="R351">
            <v>9.666666666666666</v>
          </cell>
        </row>
        <row r="352">
          <cell r="M352" t="str">
            <v>Revel Stoke Hot Box Cinnamon FL Whisky 70 PRF 1.0L 12pk GLS Bulb Neck</v>
          </cell>
          <cell r="N352">
            <v>116</v>
          </cell>
          <cell r="R352">
            <v>9.666666666666666</v>
          </cell>
        </row>
        <row r="353">
          <cell r="M353" t="str">
            <v>Revel Stoke Hot Box Cinnamon FL Whisky 70 PRF 50ml 120pk PET Rnd</v>
          </cell>
          <cell r="N353">
            <v>88</v>
          </cell>
          <cell r="R353">
            <v>0.7333333333333333</v>
          </cell>
        </row>
        <row r="354">
          <cell r="M354" t="str">
            <v>Revel Stoke Hot Box Cinnamon FL Whisky 70 PRF 750ml 12pk GLS Bulb Neck</v>
          </cell>
          <cell r="N354">
            <v>99</v>
          </cell>
          <cell r="R354">
            <v>8.25</v>
          </cell>
        </row>
        <row r="355">
          <cell r="M355" t="str">
            <v>Revel Stoke Hot Stuff Cinnamon FL Whisky 70 PRF 50ml 120pk PET Rnd</v>
          </cell>
          <cell r="N355">
            <v>76</v>
          </cell>
          <cell r="R355">
            <v>0.6333333333333333</v>
          </cell>
        </row>
        <row r="356">
          <cell r="M356" t="str">
            <v>Revel Stoke Lei'd Pineapple FL Whisky 70 PRF 1L 12pk GLS Bulb Neck</v>
          </cell>
          <cell r="N356">
            <v>116</v>
          </cell>
          <cell r="R356">
            <v>9.666666666666666</v>
          </cell>
        </row>
        <row r="357">
          <cell r="M357" t="str">
            <v>Revel Stoke Lei'd Pineapple FL Whisky 70 PRF 750ml 12pk GLS Bulb Neck</v>
          </cell>
          <cell r="N357">
            <v>99</v>
          </cell>
          <cell r="R357">
            <v>8.25</v>
          </cell>
        </row>
        <row r="358">
          <cell r="M358" t="str">
            <v>Revel Stoke Nutcrusher Peanut Butter 70 PRF 50ml 120pk PET Rnd</v>
          </cell>
          <cell r="N358">
            <v>88</v>
          </cell>
          <cell r="R358">
            <v>0.7333333333333333</v>
          </cell>
        </row>
        <row r="359">
          <cell r="M359" t="str">
            <v>Revel Stoke Nutcrusher Peanut Butter FL Whisky 70 PRF 1.0L 12pk GLS Bulb Neck</v>
          </cell>
          <cell r="N359">
            <v>116</v>
          </cell>
          <cell r="R359">
            <v>9.666666666666666</v>
          </cell>
        </row>
        <row r="360">
          <cell r="M360" t="str">
            <v>Revel Stoke Nutcrusher Peanut Butter FL Whisky 70 PRF 750ml 12pk GLS Bulb Neck</v>
          </cell>
          <cell r="N360">
            <v>99</v>
          </cell>
          <cell r="R360">
            <v>8.25</v>
          </cell>
        </row>
        <row r="361">
          <cell r="M361" t="str">
            <v>Revel Stoke Peach FL Whisky 70 PRF 50ml 120pk PET Rnd</v>
          </cell>
          <cell r="N361">
            <v>88</v>
          </cell>
          <cell r="R361">
            <v>0.7333333333333333</v>
          </cell>
        </row>
        <row r="362">
          <cell r="M362" t="str">
            <v>Revel Stoke Peach FL Whisky 70 PRF 750ml 12pk GLS Bulb Neck</v>
          </cell>
          <cell r="N362">
            <v>99</v>
          </cell>
          <cell r="R362">
            <v>8.25</v>
          </cell>
        </row>
        <row r="363">
          <cell r="M363" t="str">
            <v>Revel Stoke Peanut Butter FL Whisky 70 PRF 1L12pk GLS Bulb Neck</v>
          </cell>
          <cell r="N363">
            <v>116</v>
          </cell>
          <cell r="R363">
            <v>9.666666666666666</v>
          </cell>
        </row>
        <row r="364">
          <cell r="M364" t="str">
            <v>Revel Stoke Peanut Butter FL Whisky 70 PRF 50ml 120pk PET Rnd</v>
          </cell>
          <cell r="N364">
            <v>88</v>
          </cell>
          <cell r="R364">
            <v>0.7333333333333333</v>
          </cell>
        </row>
        <row r="365">
          <cell r="M365" t="str">
            <v>Revel Stoke Peanut Butter FL Whisky 70 PRF 750ml 12pk GLS BRB ROPP</v>
          </cell>
          <cell r="N365">
            <v>99</v>
          </cell>
          <cell r="R365">
            <v>8.25</v>
          </cell>
        </row>
        <row r="366">
          <cell r="M366" t="str">
            <v>Revel Stoke Peanut Butter FL Whisky 70 PRF 750ml12pk GLS Bulb Neck</v>
          </cell>
          <cell r="N366">
            <v>95</v>
          </cell>
          <cell r="R366">
            <v>7.916666666666667</v>
          </cell>
        </row>
        <row r="367">
          <cell r="M367" t="str">
            <v>Revel Stoke Roadkill Cherry FL Whisky 70 PRF 1.0L 12pk GLS Bulb Neck</v>
          </cell>
          <cell r="N367">
            <v>116</v>
          </cell>
          <cell r="R367">
            <v>9.666666666666666</v>
          </cell>
        </row>
        <row r="368">
          <cell r="M368" t="str">
            <v>Revel Stoke Roadkill Cherry FL Whisky 70 PRF 50ml 120pk PET Rnd</v>
          </cell>
          <cell r="N368">
            <v>88</v>
          </cell>
          <cell r="R368">
            <v>0.7333333333333333</v>
          </cell>
        </row>
        <row r="369">
          <cell r="M369" t="str">
            <v>Revel Stoke Roadkill Cherry FL Whisky 70 PRF 750ml 12pk GLS Bulb Neck</v>
          </cell>
          <cell r="N369">
            <v>99</v>
          </cell>
          <cell r="R369">
            <v>8.25</v>
          </cell>
        </row>
        <row r="370">
          <cell r="M370" t="str">
            <v>Revel Stoke Root of Evil Root Beer FL Whisky 70 PRF 1.0L 12pk GLS Bulb Neck</v>
          </cell>
          <cell r="N370">
            <v>116</v>
          </cell>
          <cell r="R370">
            <v>9.666666666666666</v>
          </cell>
        </row>
        <row r="371">
          <cell r="M371" t="str">
            <v>Revel Stoke Root of Evil Root Beer FL Whisky 70 PRF 750ml 12pk GLS Bulb Neck</v>
          </cell>
          <cell r="N371">
            <v>99</v>
          </cell>
          <cell r="R371">
            <v>8.25</v>
          </cell>
        </row>
        <row r="372">
          <cell r="M372" t="str">
            <v>Revel Stoke Rstd Apple FL Whisky 70 PRF 750ml 12pk GLS Bulb Neck</v>
          </cell>
          <cell r="N372">
            <v>99</v>
          </cell>
          <cell r="R372">
            <v>8.25</v>
          </cell>
        </row>
        <row r="373">
          <cell r="M373" t="str">
            <v>Revel Stoke Rstd Pecan FL Whisky 70 PRF 1.0L 12pk GLS Bulb Neck</v>
          </cell>
          <cell r="N373">
            <v>116</v>
          </cell>
          <cell r="R373">
            <v>9.666666666666666</v>
          </cell>
        </row>
        <row r="374">
          <cell r="M374" t="str">
            <v>Revel Stoke Rstd Pecan FL Whisky 70 PRF 50ml 120pk PET Rnd</v>
          </cell>
          <cell r="N374">
            <v>88</v>
          </cell>
          <cell r="R374">
            <v>0.7333333333333333</v>
          </cell>
        </row>
        <row r="375">
          <cell r="M375" t="str">
            <v>Revel Stoke Rstd Pecan FL Whisky 70 PRF 750ml 12pk GLS BRB ROPP</v>
          </cell>
          <cell r="N375">
            <v>99</v>
          </cell>
          <cell r="R375">
            <v>8.25</v>
          </cell>
        </row>
        <row r="376">
          <cell r="M376" t="str">
            <v>Revel Stoke Rstd Pecan FL Whisky 70 PRF 750ml 12pk GLS Bulb Neck</v>
          </cell>
          <cell r="N376">
            <v>99</v>
          </cell>
          <cell r="R376">
            <v>8.25</v>
          </cell>
        </row>
        <row r="377">
          <cell r="M377" t="str">
            <v>Revel Stoke Rstd Pecan FL Whisky 70 PRF 750ml 12pk PET Oval</v>
          </cell>
          <cell r="N377">
            <v>99</v>
          </cell>
          <cell r="R377">
            <v>8.25</v>
          </cell>
        </row>
        <row r="378">
          <cell r="M378" t="str">
            <v>Revel Stoke Rstd Pineapple FL Whisky 70 PRF 750ml 12pk GLS Bulb Neck</v>
          </cell>
          <cell r="N378">
            <v>99</v>
          </cell>
          <cell r="R378">
            <v>8.25</v>
          </cell>
        </row>
        <row r="379">
          <cell r="M379" t="str">
            <v>Revel Stoke Shellshocked Branded Shrink-wrap 70 PRF 500ml 12pk 50ml PET Clear ROPP</v>
          </cell>
          <cell r="N379">
            <v>88</v>
          </cell>
          <cell r="R379">
            <v>0.7333333333333333</v>
          </cell>
        </row>
        <row r="380">
          <cell r="M380" t="str">
            <v>Revel Stoke Shellshocked Roasted Pecan FL Whisky 70 PRF 50ml 120pk PET Rnd</v>
          </cell>
          <cell r="N380">
            <v>88</v>
          </cell>
          <cell r="R380">
            <v>0.7333333333333333</v>
          </cell>
        </row>
        <row r="381">
          <cell r="M381" t="str">
            <v>Revel Stoke Shellshocked Rstd Pecan FL Whisky 70 PRF 1.0L 12pk GLS Bulb Neck</v>
          </cell>
          <cell r="N381">
            <v>116</v>
          </cell>
          <cell r="R381">
            <v>9.666666666666666</v>
          </cell>
        </row>
        <row r="382">
          <cell r="M382" t="str">
            <v>Revel Stoke Shellshocked Rstd Pecan FL Whisky 70 PRF 750ml 12pk GLS Bulb Neck</v>
          </cell>
          <cell r="N382">
            <v>99</v>
          </cell>
          <cell r="R382">
            <v>8.25</v>
          </cell>
        </row>
        <row r="383">
          <cell r="M383" t="str">
            <v>Revel Stoke Shellshocked Rstd Pecan FL Whisky 70 PRF 750ml12pk GLS Bulb Neck</v>
          </cell>
          <cell r="N383">
            <v>95</v>
          </cell>
          <cell r="R383">
            <v>7.916666666666667</v>
          </cell>
        </row>
        <row r="384">
          <cell r="M384" t="str">
            <v>Revel Stoke Smoked Vanilla FL Whisky 70 PRF 1.0L 12pk GLS BRB ROPP</v>
          </cell>
          <cell r="N384">
            <v>116</v>
          </cell>
          <cell r="R384">
            <v>9.666666666666666</v>
          </cell>
        </row>
        <row r="385">
          <cell r="M385" t="str">
            <v>Revel Stoke Smoked Vanilla FL Whisky 70 PRF 50ml120pk PET Rnd Gravity</v>
          </cell>
          <cell r="N385">
            <v>88</v>
          </cell>
          <cell r="R385">
            <v>0.7333333333333333</v>
          </cell>
        </row>
        <row r="386">
          <cell r="M386" t="str">
            <v>Revel Stoke Smokescreen Smoked Vanilla FL Whisky 70 PRF 1L 12pk GLS Bulb Neck</v>
          </cell>
          <cell r="N386">
            <v>116</v>
          </cell>
          <cell r="R386">
            <v>9.666666666666666</v>
          </cell>
        </row>
        <row r="387">
          <cell r="M387" t="str">
            <v>Revel Stoke Smokescreen Smoked Vanilla FL Whisky 70 PRF 750ml 12pk GLS Bulb Neck</v>
          </cell>
          <cell r="N387">
            <v>99</v>
          </cell>
          <cell r="R387">
            <v>8.25</v>
          </cell>
        </row>
        <row r="388">
          <cell r="M388" t="str">
            <v>Revel Stoke Smoregasm Toasted Smores FL Whisky 70 PRF 1.0L 12pk GLS Bulb Neck</v>
          </cell>
          <cell r="N388">
            <v>116</v>
          </cell>
          <cell r="R388">
            <v>9.666666666666666</v>
          </cell>
        </row>
        <row r="389">
          <cell r="M389" t="str">
            <v>Revel Stoke Smoregasm Toasted Smores FL Whisky 70 PRF 50ml 120pk PET Rnd</v>
          </cell>
          <cell r="N389">
            <v>88</v>
          </cell>
          <cell r="R389">
            <v>0.7333333333333333</v>
          </cell>
        </row>
        <row r="390">
          <cell r="M390" t="str">
            <v>Revel Stoke Smoregasm Toasted Smores FL Whisky 70 PRF 750ml 12pk GLS Bulb Neck</v>
          </cell>
          <cell r="N390">
            <v>99</v>
          </cell>
          <cell r="R390">
            <v>8.25</v>
          </cell>
        </row>
        <row r="391">
          <cell r="M391" t="str">
            <v>Revel Stoke Son Of A Peach FL Whisky 70 PRF 1L 12pk GLS Bulb Neck</v>
          </cell>
          <cell r="N391">
            <v>116</v>
          </cell>
          <cell r="R391">
            <v>9.666666666666666</v>
          </cell>
        </row>
        <row r="392">
          <cell r="M392" t="str">
            <v>Revel Stoke Son Of A Peach FL Whisky 70 PRF 50ml 120pk PET Rnd</v>
          </cell>
          <cell r="N392">
            <v>88</v>
          </cell>
          <cell r="R392">
            <v>0.7333333333333333</v>
          </cell>
        </row>
        <row r="393">
          <cell r="M393" t="str">
            <v>Revel Stoke Son Of A Peach FL Whisky 70 PRF 750ml 12pk GLS Bulb Neck</v>
          </cell>
          <cell r="N393">
            <v>99</v>
          </cell>
          <cell r="R393">
            <v>8.25</v>
          </cell>
        </row>
        <row r="394">
          <cell r="M394" t="str">
            <v>Revel Stoke Spiced Whisky 70 PRF 50ml 120pk PET Rnd</v>
          </cell>
          <cell r="N394">
            <v>88</v>
          </cell>
          <cell r="R394">
            <v>0.7333333333333333</v>
          </cell>
        </row>
        <row r="395">
          <cell r="M395" t="str">
            <v>Revel Stoke Spiced Whisky 70 PRF 750ml 12pk GLS Bulb Neck</v>
          </cell>
          <cell r="N395">
            <v>99</v>
          </cell>
          <cell r="R395">
            <v>8.25</v>
          </cell>
        </row>
        <row r="396">
          <cell r="M396" t="str">
            <v>Revel Stoke Spiced Whisky 90 PRF 750ml 12pk GLS BRB ROPP</v>
          </cell>
          <cell r="N396">
            <v>99</v>
          </cell>
          <cell r="R396">
            <v>8.25</v>
          </cell>
        </row>
        <row r="397">
          <cell r="M397" t="str">
            <v>Revel Stoke Spicenheimer Spiced Whisky 70 PRF 1.0L 12pk GLS Bulb Neck</v>
          </cell>
          <cell r="N397">
            <v>116</v>
          </cell>
          <cell r="R397">
            <v>9.666666666666666</v>
          </cell>
        </row>
        <row r="398">
          <cell r="M398" t="str">
            <v>Revel Stoke Spicenheimer Spiced Whisky 70 PRF 750ml 12pk GLS Bulb Neck</v>
          </cell>
          <cell r="N398">
            <v>99</v>
          </cell>
          <cell r="R398">
            <v>8.25</v>
          </cell>
        </row>
        <row r="399">
          <cell r="M399" t="str">
            <v>Row Vodka 80 PRF 1.75L 6pk GLS Bulb Neck ROPP GF</v>
          </cell>
          <cell r="N399">
            <v>77.8</v>
          </cell>
          <cell r="R399">
            <v>12.966666666666667</v>
          </cell>
        </row>
        <row r="400">
          <cell r="M400" t="str">
            <v>Row Vodka 80 PRF 50ml 120pk PET Rnd GF</v>
          </cell>
          <cell r="N400">
            <v>52.04</v>
          </cell>
          <cell r="R400">
            <v>0.43366666666666664</v>
          </cell>
        </row>
        <row r="402">
          <cell r="M402" t="str">
            <v>Row Vodka 80 PRF 750ml 12pk GLS Bulb Neck GF</v>
          </cell>
          <cell r="N402">
            <v>74.8</v>
          </cell>
          <cell r="R402">
            <v>6.233333333333333</v>
          </cell>
        </row>
        <row r="403">
          <cell r="M403" t="str">
            <v>Santa Silvana Chianti Classico 26 PRF 750ml 12pk PFG GLS</v>
          </cell>
          <cell r="N403">
            <v>91.87</v>
          </cell>
          <cell r="R403">
            <v>7.655833333333334</v>
          </cell>
        </row>
        <row r="404">
          <cell r="M404" t="str">
            <v>Santa Silvana In Villa Pinot Grigio Rose 24 PRF 750ml 12pk PFG GLS</v>
          </cell>
          <cell r="N404">
            <v>49.91</v>
          </cell>
          <cell r="R404">
            <v>4.159166666666667</v>
          </cell>
        </row>
        <row r="405">
          <cell r="M405" t="str">
            <v>Santa Silvana Pinot Grigio 26 PRF 750ml 12pk PFG GLS</v>
          </cell>
          <cell r="N405">
            <v>72.41</v>
          </cell>
          <cell r="R405">
            <v>6.034166666666667</v>
          </cell>
        </row>
        <row r="406">
          <cell r="M406" t="str">
            <v>Stinky Gringo Margarita 30 PRF 1.75L 6pk PET</v>
          </cell>
          <cell r="N406">
            <v>53.1</v>
          </cell>
          <cell r="R406">
            <v>8.85</v>
          </cell>
        </row>
        <row r="407">
          <cell r="M407" t="str">
            <v>Stinky Gringo Margarita 36 PRF 1.75L 6pk PET RTD</v>
          </cell>
          <cell r="N407">
            <v>53.1</v>
          </cell>
          <cell r="R407">
            <v>8.85</v>
          </cell>
        </row>
        <row r="408">
          <cell r="M408" t="str">
            <v>Storico Rosso Dolce 14 PRF 750ml 12pk PFG GLS</v>
          </cell>
          <cell r="N408">
            <v>55.13</v>
          </cell>
          <cell r="R408">
            <v>4.594166666666667</v>
          </cell>
        </row>
        <row r="409">
          <cell r="M409" t="str">
            <v>Suvali Spklng Rose 23 PRF 750ml 12pk PFG GLS Spklng</v>
          </cell>
          <cell r="N409">
            <v>48.48</v>
          </cell>
          <cell r="R409">
            <v>4.04</v>
          </cell>
        </row>
        <row r="410">
          <cell r="M410" t="str">
            <v>Suvali Spklng White 23 PRF 750ml 12pk PFG GLS Spklng</v>
          </cell>
          <cell r="N410">
            <v>49.97</v>
          </cell>
          <cell r="R410">
            <v>4.164166666666667</v>
          </cell>
        </row>
        <row r="411">
          <cell r="M411" t="str">
            <v>Tomatin 12 Yr Scotch Whisky 86 PRF 750ml12pk PFG GLS</v>
          </cell>
          <cell r="N411">
            <v>262.3</v>
          </cell>
          <cell r="R411">
            <v>21.858333333333334</v>
          </cell>
        </row>
        <row r="412">
          <cell r="M412" t="str">
            <v>Tomatin 14 Yr Scotch Whisky 92 PRF 750ml12pk PFG GLS</v>
          </cell>
          <cell r="N412">
            <v>491.4</v>
          </cell>
          <cell r="R412">
            <v>40.949999999999996</v>
          </cell>
        </row>
        <row r="413">
          <cell r="M413" t="str">
            <v>Tomatin 15 Yr Limited Edition Scotch Whisky 92 PRF 750ml12pk PFG GLS</v>
          </cell>
          <cell r="N413">
            <v>656.6</v>
          </cell>
          <cell r="R413">
            <v>54.71666666666667</v>
          </cell>
        </row>
        <row r="414">
          <cell r="M414" t="str">
            <v>Tomatin 18 Yr Scotch Whisky 92 PRF 750ml12pk PFG GLS</v>
          </cell>
          <cell r="N414">
            <v>702.5</v>
          </cell>
          <cell r="R414">
            <v>58.541666666666664</v>
          </cell>
        </row>
        <row r="415">
          <cell r="M415" t="str">
            <v>Tomatin 21 Yr Limited Edition Scotch Whisky 92 PRF 750ml12pk PFG GLS</v>
          </cell>
          <cell r="N415">
            <v>1703.7</v>
          </cell>
          <cell r="R415">
            <v>141.975</v>
          </cell>
        </row>
        <row r="416">
          <cell r="M416" t="str">
            <v>Tomatin 30 Yr Scotch Whisky 92 PRF 750ml12pk PFG GLS</v>
          </cell>
          <cell r="N416">
            <v>3517</v>
          </cell>
          <cell r="R416">
            <v>293.0833333333333</v>
          </cell>
        </row>
        <row r="417">
          <cell r="M417" t="str">
            <v>Tomatin 36 Yr Scotch Whisky 92 PRF 750ml12pk PFG GLS</v>
          </cell>
          <cell r="N417">
            <v>7484</v>
          </cell>
          <cell r="R417">
            <v>623.6666666666666</v>
          </cell>
        </row>
        <row r="418">
          <cell r="M418" t="str">
            <v>Tomatin Cask Strength Scotch Whisky 115 PRF 750ml12pk PFG GLS</v>
          </cell>
          <cell r="N418">
            <v>406</v>
          </cell>
          <cell r="R418">
            <v>33.833333333333336</v>
          </cell>
        </row>
        <row r="419">
          <cell r="M419" t="str">
            <v>Tomatin Cu Bocan Scotch Whisky 92 PRF 750ml12pk PFG GLS</v>
          </cell>
          <cell r="N419">
            <v>492</v>
          </cell>
          <cell r="R419">
            <v>41</v>
          </cell>
        </row>
        <row r="420">
          <cell r="M420" t="str">
            <v>Tomatin Dualchas Scotch Whisky 86 PRF 750ml12pk PFG GLS</v>
          </cell>
          <cell r="N420">
            <v>235.6</v>
          </cell>
          <cell r="R420">
            <v>19.633333333333333</v>
          </cell>
        </row>
        <row r="422">
          <cell r="M422" t="str">
            <v>Tomatin Highland Scotch Single Malt 12 Yr French Oak 92° 750ml12-pk</v>
          </cell>
          <cell r="N422">
            <v>478</v>
          </cell>
          <cell r="R422">
            <v>39.833333333333336</v>
          </cell>
        </row>
        <row r="423">
          <cell r="M423" t="str">
            <v>Tomatin Scotch Single Malt 18 yr 92° 750 ml12 Pack</v>
          </cell>
          <cell r="N423">
            <v>540</v>
          </cell>
          <cell r="R423">
            <v>45</v>
          </cell>
        </row>
        <row r="424">
          <cell r="M424" t="str">
            <v>Tosca Chianti Riserva 25 PRF 750ml 12pk PFG GLS</v>
          </cell>
          <cell r="N424">
            <v>51.32</v>
          </cell>
          <cell r="R424">
            <v>4.276666666666666</v>
          </cell>
        </row>
        <row r="425">
          <cell r="M425" t="str">
            <v>Trader Vics 151 Rum 151 PRF 1.0L 12pk GLS Bulb Neck</v>
          </cell>
          <cell r="N425">
            <v>108.4</v>
          </cell>
          <cell r="R425">
            <v>9.033333333333333</v>
          </cell>
        </row>
        <row r="426">
          <cell r="M426" t="str">
            <v>Trader Vics 151 Rum 151 PRF 750ml 12pk GLS Bulb Neck</v>
          </cell>
          <cell r="N426">
            <v>90</v>
          </cell>
          <cell r="R426">
            <v>7.5</v>
          </cell>
        </row>
        <row r="427">
          <cell r="M427" t="str">
            <v>Trader Vics Amaretto 53 PRF 750ml 6pk GLS Kona Deco</v>
          </cell>
          <cell r="N427">
            <v>52.25</v>
          </cell>
          <cell r="R427">
            <v>8.708333333333334</v>
          </cell>
        </row>
        <row r="428">
          <cell r="M428" t="str">
            <v>Trader Vics Choc Liq 30 PRF 750ml 6pk GLS Kona</v>
          </cell>
          <cell r="N428">
            <v>52.25</v>
          </cell>
          <cell r="R428">
            <v>8.708333333333334</v>
          </cell>
        </row>
        <row r="429">
          <cell r="M429" t="str">
            <v>Trader Vics Coconut Rum 42 PRF 1.0L 12pk GLS Bulb Neck</v>
          </cell>
          <cell r="N429">
            <v>87</v>
          </cell>
          <cell r="R429">
            <v>7.25</v>
          </cell>
        </row>
        <row r="430">
          <cell r="M430" t="str">
            <v>Trader Vics Dark Rum 80 PRF 1.0L 12pk GLS Bulb Neck ROPP</v>
          </cell>
          <cell r="N430">
            <v>85.6</v>
          </cell>
          <cell r="R430">
            <v>7.133333333333333</v>
          </cell>
        </row>
        <row r="431">
          <cell r="M431" t="str">
            <v>Trader Vics Dark Rum 80 PRF 750ml 12pk GLS Bulb Neck ROPP</v>
          </cell>
          <cell r="N431">
            <v>72.1</v>
          </cell>
          <cell r="R431">
            <v>6.008333333333333</v>
          </cell>
        </row>
        <row r="432">
          <cell r="M432" t="str">
            <v>Trader Vics Kona Coffee Liq 53 PRF 750ml 6pk GLS Kona</v>
          </cell>
          <cell r="N432">
            <v>52.25</v>
          </cell>
          <cell r="R432">
            <v>8.708333333333334</v>
          </cell>
        </row>
        <row r="433">
          <cell r="M433" t="str">
            <v>Trader Vics Macadamia Nut Liq 53 PRF 750ml 6pk GLS Teardrop</v>
          </cell>
          <cell r="N433">
            <v>67.5</v>
          </cell>
          <cell r="R433">
            <v>11.25</v>
          </cell>
        </row>
        <row r="434">
          <cell r="M434" t="str">
            <v>Trader Vic's Rum Gold 80 PRF 1.0L 12pk GLS Bulb Neck</v>
          </cell>
          <cell r="N434">
            <v>82</v>
          </cell>
          <cell r="R434">
            <v>6.833333333333333</v>
          </cell>
        </row>
        <row r="435">
          <cell r="M435" t="str">
            <v>Trader Vic's Rum Gold 80 PRF 1.75L 6pk PET</v>
          </cell>
          <cell r="N435">
            <v>55.1</v>
          </cell>
          <cell r="R435">
            <v>9.183333333333334</v>
          </cell>
        </row>
        <row r="436">
          <cell r="M436" t="str">
            <v>Trader Vic's Rum Gold 80 PRF 750ml 12pk GLS Bulb Neck</v>
          </cell>
          <cell r="N436">
            <v>64</v>
          </cell>
          <cell r="R436">
            <v>5.333333333333333</v>
          </cell>
        </row>
        <row r="437">
          <cell r="M437" t="str">
            <v>Trader Vics Silver Rum 80 PRF 1.0L 12pk GLS Bulb Neck</v>
          </cell>
          <cell r="N437">
            <v>82</v>
          </cell>
          <cell r="R437">
            <v>6.833333333333333</v>
          </cell>
        </row>
        <row r="438">
          <cell r="M438" t="str">
            <v>Trader Vics Silver Rum 80 PRF 1.75L 6pk PET</v>
          </cell>
          <cell r="N438">
            <v>60</v>
          </cell>
          <cell r="R438">
            <v>10</v>
          </cell>
        </row>
        <row r="439">
          <cell r="M439" t="str">
            <v>Trader Vics Silver Rum 80 PRF 750ml 12pk GLS Bulb Neck</v>
          </cell>
          <cell r="N439">
            <v>64</v>
          </cell>
          <cell r="R439">
            <v>5.333333333333333</v>
          </cell>
        </row>
        <row r="440">
          <cell r="M440" t="str">
            <v>Trader Vics Spiced Rum 70 PRF 1.0L 12pk GLS Bulb Neck</v>
          </cell>
          <cell r="N440">
            <v>87</v>
          </cell>
          <cell r="R440">
            <v>7.25</v>
          </cell>
        </row>
        <row r="441">
          <cell r="M441" t="str">
            <v>Trader Vics Spiced Rum 70 PRF 1.75L 6pk PET</v>
          </cell>
          <cell r="N441">
            <v>70.6</v>
          </cell>
          <cell r="R441">
            <v>11.766666666666666</v>
          </cell>
        </row>
        <row r="443">
          <cell r="M443" t="str">
            <v>Trader Vics Spiced Rum 70 PRF 750ml 12pk GLS Bulb Neck</v>
          </cell>
          <cell r="N443">
            <v>82</v>
          </cell>
          <cell r="R443">
            <v>6.833333333333333</v>
          </cell>
        </row>
        <row r="444">
          <cell r="M444" t="str">
            <v>Trader Vics Spiced Rum 70 PRF 750ml 12pk PET Oval</v>
          </cell>
          <cell r="N444">
            <v>65.9</v>
          </cell>
          <cell r="R444">
            <v>5.491666666666667</v>
          </cell>
        </row>
        <row r="445">
          <cell r="M445" t="str">
            <v>Trader Vics White Choc Liq 30 PRF 750ml 6pk GLS Kona Deco</v>
          </cell>
          <cell r="N445">
            <v>52.25</v>
          </cell>
          <cell r="R445">
            <v>8.708333333333334</v>
          </cell>
        </row>
        <row r="446">
          <cell r="M446" t="str">
            <v>Trader Vic's® Private Selection Rum Spiced 70° 750ml Rum Clear Trader Vics carton 12-pk</v>
          </cell>
          <cell r="N446">
            <v>82</v>
          </cell>
          <cell r="R446">
            <v>6.833333333333333</v>
          </cell>
        </row>
        <row r="447">
          <cell r="M447" t="str">
            <v>Tropic Isle Palms 151 Rum 151 PRF 750ml 12pk GLS DSC ROPP</v>
          </cell>
          <cell r="N447">
            <v>92</v>
          </cell>
          <cell r="R447">
            <v>7.666666666666667</v>
          </cell>
        </row>
        <row r="448">
          <cell r="M448" t="str">
            <v>Tropic Isle Palms Banana Rum 42 PRF 750ml 12pk GLS DSC ROPP</v>
          </cell>
          <cell r="N448">
            <v>50</v>
          </cell>
          <cell r="R448">
            <v>4.166666666666667</v>
          </cell>
        </row>
        <row r="449">
          <cell r="M449" t="str">
            <v>Tropic Isle Palms Black Cherry Rum 42 PRF 750ml 12pk GLS DSC ROPP</v>
          </cell>
          <cell r="N449">
            <v>50</v>
          </cell>
          <cell r="R449">
            <v>4.166666666666667</v>
          </cell>
        </row>
        <row r="450">
          <cell r="M450" t="str">
            <v>Tropic Isle Palms Category 5 30 PRF 1.75L 6pk PET RTD</v>
          </cell>
          <cell r="N450">
            <v>40</v>
          </cell>
          <cell r="R450">
            <v>6.666666666666667</v>
          </cell>
        </row>
        <row r="451">
          <cell r="M451" t="str">
            <v>Tropic Isle Palms Coconut Rum 42 PRF 1.75L 6pk PET DSC ROPP</v>
          </cell>
          <cell r="N451">
            <v>57</v>
          </cell>
          <cell r="R451">
            <v>9.5</v>
          </cell>
        </row>
        <row r="452">
          <cell r="M452" t="str">
            <v>Tropic Isle Palms Coconut Rum 42 PRF 375ml 24pk PET Oval</v>
          </cell>
          <cell r="N452">
            <v>52.8</v>
          </cell>
          <cell r="R452">
            <v>2.1999999999999997</v>
          </cell>
        </row>
        <row r="453">
          <cell r="M453" t="str">
            <v>Tropic Isle Palms Coconut Rum 42 PRF 50ml 120pk PET Rnd</v>
          </cell>
          <cell r="N453">
            <v>49.4</v>
          </cell>
          <cell r="R453">
            <v>0.4116666666666667</v>
          </cell>
        </row>
        <row r="454">
          <cell r="M454" t="str">
            <v>Tropic Isle Palms Coconut Rum 42 PRF 750ml 12pk GLS DSC ROPP</v>
          </cell>
          <cell r="N454">
            <v>50</v>
          </cell>
          <cell r="R454">
            <v>4.166666666666667</v>
          </cell>
        </row>
        <row r="455">
          <cell r="M455" t="str">
            <v>Tropic Isle Palms Coconut Rum 42 PRF 750ml 12pk PET Oval</v>
          </cell>
          <cell r="N455">
            <v>50</v>
          </cell>
          <cell r="R455">
            <v>4.166666666666667</v>
          </cell>
        </row>
        <row r="456">
          <cell r="M456" t="str">
            <v>Tropic Isle Palms Coquito Cream 26 PRF 750ml 12pk GLS DSC ROPP Slvd</v>
          </cell>
          <cell r="N456">
            <v>69.4</v>
          </cell>
          <cell r="R456">
            <v>5.783333333333334</v>
          </cell>
        </row>
        <row r="457">
          <cell r="M457" t="str">
            <v>Tropic Isle Palms Gold Rum 80 PRF 1.75L 6pk PET ROPP</v>
          </cell>
          <cell r="N457">
            <v>57</v>
          </cell>
          <cell r="R457">
            <v>9.5</v>
          </cell>
        </row>
        <row r="458">
          <cell r="M458" t="str">
            <v>Tropic Isle Palms Gold Rum 80 PRF 375ml 24pk PET Oval</v>
          </cell>
          <cell r="N458">
            <v>52.8</v>
          </cell>
          <cell r="R458">
            <v>2.1999999999999997</v>
          </cell>
        </row>
        <row r="459">
          <cell r="M459" t="str">
            <v>Tropic Isle Palms Gold Rum 80 PRF 50ml 120pk PET Rnd</v>
          </cell>
          <cell r="N459">
            <v>49.4</v>
          </cell>
          <cell r="R459">
            <v>0.4116666666666667</v>
          </cell>
        </row>
        <row r="460">
          <cell r="M460" t="str">
            <v>Tropic Isle Palms Gold Rum 80 PRF 750ml 12pk GLS DSC ROPP</v>
          </cell>
          <cell r="N460">
            <v>50</v>
          </cell>
          <cell r="R460">
            <v>4.166666666666667</v>
          </cell>
        </row>
        <row r="461">
          <cell r="M461" t="str">
            <v>Tropic Isle Palms Hurricane 25 PRF 1.75L 6pk PET RTD</v>
          </cell>
          <cell r="N461">
            <v>40</v>
          </cell>
          <cell r="R461">
            <v>6.666666666666667</v>
          </cell>
        </row>
        <row r="462">
          <cell r="M462" t="str">
            <v>Tropic Isle Palms LIIT 25 PRF 1.75L 6pk PET RTD</v>
          </cell>
          <cell r="N462">
            <v>40</v>
          </cell>
          <cell r="R462">
            <v>6.666666666666667</v>
          </cell>
        </row>
        <row r="463">
          <cell r="M463" t="str">
            <v>Tropic Isle Palms Mango Rum 42 PRF 1.75L 6pk PET ROPP</v>
          </cell>
          <cell r="N463">
            <v>57</v>
          </cell>
          <cell r="R463">
            <v>9.5</v>
          </cell>
        </row>
        <row r="464">
          <cell r="M464" t="str">
            <v>Tropic Isle Palms Mango Rum 42 PRF 750ml 12pk GLS DSC ROPP</v>
          </cell>
          <cell r="N464">
            <v>50</v>
          </cell>
          <cell r="R464">
            <v>4.166666666666667</v>
          </cell>
        </row>
        <row r="465">
          <cell r="M465" t="str">
            <v>Tropic Isle Palms Mojito 30 PRF 1.75L 6pk PET RTD</v>
          </cell>
          <cell r="N465">
            <v>40</v>
          </cell>
          <cell r="R465">
            <v>6.666666666666667</v>
          </cell>
        </row>
        <row r="466">
          <cell r="M466" t="str">
            <v>Tropic Isle Palms Peach Rum 42 PRF 750ml 12pk GLS DSC ROPP</v>
          </cell>
          <cell r="N466">
            <v>50</v>
          </cell>
          <cell r="R466">
            <v>4.166666666666667</v>
          </cell>
        </row>
        <row r="467">
          <cell r="M467" t="str">
            <v>Tropic Isle Palms Pineapple Rum 42 PRF 1.75L 6pk PET ROPP</v>
          </cell>
          <cell r="N467">
            <v>57</v>
          </cell>
          <cell r="R467">
            <v>9.5</v>
          </cell>
        </row>
        <row r="468">
          <cell r="M468" t="str">
            <v>Tropic Isle Palms Pineapple Rum 42 PRF 750ml 12pk GLS DSC ROPP</v>
          </cell>
          <cell r="N468">
            <v>50</v>
          </cell>
          <cell r="R468">
            <v>4.166666666666667</v>
          </cell>
        </row>
        <row r="469">
          <cell r="M469" t="str">
            <v>Tropic Isle Palms Silver Rum 80 PRF 1.75L 6pk PET ROPP</v>
          </cell>
          <cell r="N469">
            <v>57</v>
          </cell>
          <cell r="R469">
            <v>9.5</v>
          </cell>
        </row>
        <row r="470">
          <cell r="M470" t="str">
            <v>Tropic Isle Palms Silver Rum 80 PRF 375ml 24pk PET Oval</v>
          </cell>
          <cell r="N470">
            <v>52.8</v>
          </cell>
          <cell r="R470">
            <v>2.1999999999999997</v>
          </cell>
        </row>
        <row r="471">
          <cell r="M471" t="str">
            <v>Tropic Isle Palms Silver Rum 80 PRF 750ml 12pk GLS DSC ROPP</v>
          </cell>
          <cell r="N471">
            <v>50</v>
          </cell>
          <cell r="R471">
            <v>4.166666666666667</v>
          </cell>
        </row>
        <row r="472">
          <cell r="M472" t="str">
            <v>Tropic Isle Palms Silver Rum 80 PRF 750ml 12pk PET Oval</v>
          </cell>
          <cell r="N472">
            <v>50</v>
          </cell>
          <cell r="R472">
            <v>4.166666666666667</v>
          </cell>
        </row>
        <row r="473">
          <cell r="M473" t="str">
            <v>Tropic Isle Palms Spiced Rum 70 PRF 1.75L 6pk PET DSC ROPP</v>
          </cell>
          <cell r="N473">
            <v>57</v>
          </cell>
          <cell r="R473">
            <v>9.5</v>
          </cell>
        </row>
        <row r="474">
          <cell r="M474" t="str">
            <v>Tropic Isle Palms Spiced Rum 70 PRF 375ml 24pk PET Oval</v>
          </cell>
          <cell r="N474">
            <v>52.8</v>
          </cell>
          <cell r="R474">
            <v>2.1999999999999997</v>
          </cell>
        </row>
        <row r="475">
          <cell r="M475" t="str">
            <v>Tropic Isle Palms Spiced Rum 70 PRF 750ml 12pk GLS DSC ROPP</v>
          </cell>
          <cell r="N475">
            <v>50</v>
          </cell>
          <cell r="R475">
            <v>4.166666666666667</v>
          </cell>
        </row>
        <row r="476">
          <cell r="M476" t="str">
            <v>Tropic Isle Palms Spiced Rum 70 PRF 750ml 12pk PET Oval</v>
          </cell>
          <cell r="N476">
            <v>50</v>
          </cell>
          <cell r="R476">
            <v>4.166666666666667</v>
          </cell>
        </row>
        <row r="477">
          <cell r="M477" t="str">
            <v>Tropic Isle Palms Strwbrry Rum 42 PRF 50ml 120pk PET Rnd</v>
          </cell>
          <cell r="N477">
            <v>49.4</v>
          </cell>
          <cell r="R477">
            <v>0.4116666666666667</v>
          </cell>
        </row>
        <row r="478">
          <cell r="M478" t="str">
            <v>Tropic Isle Palms Strwbrry Rum 42 PRF 750ml 12pk GLS DSC ROPP</v>
          </cell>
          <cell r="N478">
            <v>50</v>
          </cell>
          <cell r="R478">
            <v>4.166666666666667</v>
          </cell>
        </row>
        <row r="479">
          <cell r="M479" t="str">
            <v>Tropic Isle Palms Vanilla Rum 42 PRF 750ml 12pk GLS DSC ROPP</v>
          </cell>
          <cell r="N479">
            <v>50</v>
          </cell>
          <cell r="R479">
            <v>4.166666666666667</v>
          </cell>
        </row>
        <row r="480">
          <cell r="M480" t="str">
            <v>Tropic Isle Palms Watermelon Rum 42 PRF 750ml 12pk GLS DSC ROPP</v>
          </cell>
          <cell r="N480">
            <v>50</v>
          </cell>
          <cell r="R480">
            <v>4.166666666666667</v>
          </cell>
        </row>
        <row r="481">
          <cell r="M481" t="str">
            <v>UV 103 Vodka 103 PRF 750ml 12pk GLS UV</v>
          </cell>
          <cell r="N481">
            <v>81</v>
          </cell>
          <cell r="R481">
            <v>6.75</v>
          </cell>
        </row>
        <row r="482">
          <cell r="M482" t="str">
            <v>UV Blue Rspbrry Bombsicle 25 PRF 1.75L 6pk PET RTD</v>
          </cell>
          <cell r="N482">
            <v>38</v>
          </cell>
          <cell r="R482">
            <v>6.333333333333333</v>
          </cell>
        </row>
        <row r="484">
          <cell r="M484" t="str">
            <v>UV Blue Rspbrry FL Vodka 60 PRF 1.0L 12pk GLS Upscale UV</v>
          </cell>
          <cell r="N484">
            <v>74.04</v>
          </cell>
          <cell r="R484">
            <v>6.170000000000001</v>
          </cell>
        </row>
        <row r="485">
          <cell r="M485" t="str">
            <v>UV Blue Rspbrry FL Vodka 60 PRF 1.0L 12pk GLS UV</v>
          </cell>
          <cell r="N485">
            <v>74.04</v>
          </cell>
          <cell r="R485">
            <v>6.170000000000001</v>
          </cell>
        </row>
        <row r="486">
          <cell r="M486" t="str">
            <v>UV Blue Rspbrry FL Vodka 60 PRF 1.75L 6pk PET</v>
          </cell>
          <cell r="N486">
            <v>44.1</v>
          </cell>
          <cell r="R486">
            <v>7.3500000000000005</v>
          </cell>
        </row>
        <row r="488">
          <cell r="M488" t="str">
            <v>UV Blue Rspbrry FL Vodka 60 PRF 200ml 48pk PET Oval</v>
          </cell>
          <cell r="N488">
            <v>54</v>
          </cell>
          <cell r="R488">
            <v>1.125</v>
          </cell>
        </row>
        <row r="490">
          <cell r="M490" t="str">
            <v>UV Blue Rspbrry FL Vodka 60 PRF 375ml 24pk PET Oval</v>
          </cell>
          <cell r="N490">
            <v>55</v>
          </cell>
          <cell r="R490">
            <v>2.2916666666666665</v>
          </cell>
        </row>
        <row r="492">
          <cell r="M492" t="str">
            <v>UV Blue Rspbrry FL Vodka 60 PRF 50ml 120pk PET Rnd</v>
          </cell>
          <cell r="N492">
            <v>63</v>
          </cell>
          <cell r="R492">
            <v>0.525</v>
          </cell>
        </row>
        <row r="494">
          <cell r="M494" t="str">
            <v>UV Blue Rspbrry FL Vodka 60 PRF 750ml 12pk GLS UV</v>
          </cell>
          <cell r="N494">
            <v>70</v>
          </cell>
          <cell r="R494">
            <v>5.833333333333333</v>
          </cell>
        </row>
        <row r="496">
          <cell r="M496" t="str">
            <v>UV Blue Rspbrry FL Vodka Stars And Stripes 60 PRF 750ml 12pk GLS Upscale Slvd</v>
          </cell>
          <cell r="N496">
            <v>70</v>
          </cell>
          <cell r="R496">
            <v>5.833333333333333</v>
          </cell>
        </row>
        <row r="497">
          <cell r="M497" t="str">
            <v>UV Blue Vodka w Shimmer On Pack 60 PRF 1.75L 6pk</v>
          </cell>
          <cell r="N497">
            <v>44.1</v>
          </cell>
          <cell r="R497">
            <v>7.3500000000000005</v>
          </cell>
        </row>
        <row r="498">
          <cell r="M498" t="str">
            <v>UV Cake FL Vodka 60 PRF 1.0L 12pk GLS Upscale UV</v>
          </cell>
          <cell r="N498">
            <v>74.04</v>
          </cell>
          <cell r="R498">
            <v>6.170000000000001</v>
          </cell>
        </row>
        <row r="499">
          <cell r="M499" t="str">
            <v>UV Cake FL Vodka 60 PRF 1.0L 12pk GLS UV</v>
          </cell>
          <cell r="N499">
            <v>74.04</v>
          </cell>
          <cell r="R499">
            <v>6.170000000000001</v>
          </cell>
        </row>
        <row r="500">
          <cell r="M500" t="str">
            <v>UV Cake FL Vodka 60 PRF 1.75L 6pk PET</v>
          </cell>
          <cell r="N500">
            <v>44.1</v>
          </cell>
          <cell r="R500">
            <v>7.3500000000000005</v>
          </cell>
        </row>
        <row r="502">
          <cell r="M502" t="str">
            <v>UV Cake FL Vodka 60 PRF 200ml 48pk PET Oval</v>
          </cell>
          <cell r="N502">
            <v>54</v>
          </cell>
          <cell r="R502">
            <v>1.125</v>
          </cell>
        </row>
        <row r="504">
          <cell r="M504" t="str">
            <v>UV Cake FL Vodka 60 PRF 375ml 24pk PET Oval</v>
          </cell>
          <cell r="N504">
            <v>55</v>
          </cell>
          <cell r="R504">
            <v>2.2916666666666665</v>
          </cell>
        </row>
        <row r="505">
          <cell r="M505" t="str">
            <v>UV Cake FL Vodka 60 PRF 50ml 120pk PET Rnd</v>
          </cell>
          <cell r="N505">
            <v>63</v>
          </cell>
          <cell r="R505">
            <v>0.525</v>
          </cell>
        </row>
        <row r="507">
          <cell r="M507" t="str">
            <v>UV Cake FL Vodka 60 PRF 750ml 12pk GLS</v>
          </cell>
          <cell r="N507">
            <v>70</v>
          </cell>
          <cell r="R507">
            <v>5.833333333333333</v>
          </cell>
        </row>
        <row r="508">
          <cell r="M508" t="str">
            <v>UV Cake FL Vodka 60 PRF 750ml 12pk GLS UV</v>
          </cell>
          <cell r="N508">
            <v>70</v>
          </cell>
          <cell r="R508">
            <v>5.833333333333333</v>
          </cell>
        </row>
        <row r="509">
          <cell r="M509" t="str">
            <v>UV Cherry FL Vodka 60 PRF 1.0L 12pk GLS Upscale UV</v>
          </cell>
          <cell r="N509">
            <v>74.04</v>
          </cell>
          <cell r="R509">
            <v>6.170000000000001</v>
          </cell>
        </row>
        <row r="510">
          <cell r="M510" t="str">
            <v>UV Cherry FL Vodka 60 PRF 1.0L 12pk GLS UV</v>
          </cell>
          <cell r="N510">
            <v>74.04</v>
          </cell>
          <cell r="R510">
            <v>6.170000000000001</v>
          </cell>
        </row>
        <row r="511">
          <cell r="M511" t="str">
            <v>UV Cherry FL Vodka 60 PRF 1.75L 6pk PET</v>
          </cell>
          <cell r="N511">
            <v>44.1</v>
          </cell>
          <cell r="R511">
            <v>7.3500000000000005</v>
          </cell>
        </row>
        <row r="513">
          <cell r="M513" t="str">
            <v>UV Cherry FL Vodka 60 PRF 200ml 48pk PET Oval</v>
          </cell>
          <cell r="N513">
            <v>54</v>
          </cell>
          <cell r="R513">
            <v>1.125</v>
          </cell>
        </row>
        <row r="515">
          <cell r="M515" t="str">
            <v>UV Cherry FL Vodka 60 PRF 375ml 24pk PET Oval</v>
          </cell>
          <cell r="N515">
            <v>55</v>
          </cell>
          <cell r="R515">
            <v>2.2916666666666665</v>
          </cell>
        </row>
        <row r="517">
          <cell r="M517" t="str">
            <v>UV Cherry FL Vodka 60 PRF 50ml 120pk PET Rnd</v>
          </cell>
          <cell r="N517">
            <v>63</v>
          </cell>
          <cell r="R517">
            <v>0.525</v>
          </cell>
        </row>
        <row r="519">
          <cell r="M519" t="str">
            <v>UV Cherry FL Vodka 60 PRF 750ml 12pk GLS UV</v>
          </cell>
          <cell r="N519">
            <v>70</v>
          </cell>
          <cell r="R519">
            <v>5.833333333333333</v>
          </cell>
        </row>
        <row r="521">
          <cell r="M521" t="str">
            <v>UV Grape FL Vodka 60 PRF 1.0L 12pk GLS UV</v>
          </cell>
          <cell r="N521">
            <v>74.04</v>
          </cell>
          <cell r="R521">
            <v>6.170000000000001</v>
          </cell>
        </row>
        <row r="523">
          <cell r="M523" t="str">
            <v>UV Grape FL Vodka 60 PRF 1.75L 6pk PET</v>
          </cell>
          <cell r="N523">
            <v>44.1</v>
          </cell>
          <cell r="R523">
            <v>7.3500000000000005</v>
          </cell>
        </row>
        <row r="525">
          <cell r="M525" t="str">
            <v>UV Grape FL Vodka 60 PRF 200ml 48pk PET Oval</v>
          </cell>
          <cell r="N525">
            <v>54</v>
          </cell>
          <cell r="R525">
            <v>1.125</v>
          </cell>
        </row>
        <row r="526">
          <cell r="M526" t="str">
            <v>UV Grape FL Vodka 60 PRF 50ml 120pk PET Rnd</v>
          </cell>
          <cell r="N526">
            <v>63</v>
          </cell>
          <cell r="R526">
            <v>0.525</v>
          </cell>
        </row>
        <row r="527">
          <cell r="M527" t="str">
            <v>UV Grape FL Vodka 60 PRF 750ml 12pk GLS UV</v>
          </cell>
          <cell r="N527">
            <v>70</v>
          </cell>
          <cell r="R527">
            <v>5.833333333333333</v>
          </cell>
        </row>
        <row r="529">
          <cell r="M529" t="str">
            <v>UV Green Apple FL Vodka 60 PRF 1.0L 12pk GL UV</v>
          </cell>
          <cell r="N529">
            <v>74.04</v>
          </cell>
          <cell r="R529">
            <v>6.170000000000001</v>
          </cell>
        </row>
        <row r="530">
          <cell r="M530" t="str">
            <v>UV Green Apple FL Vodka 60 PRF 1.0L 12pk GLS Upscale UV</v>
          </cell>
          <cell r="N530">
            <v>74.04</v>
          </cell>
          <cell r="R530">
            <v>6.170000000000001</v>
          </cell>
        </row>
        <row r="531">
          <cell r="M531" t="str">
            <v>UV Green Apple FL Vodka 60 PRF 200ml 48pk PET Oval</v>
          </cell>
          <cell r="N531">
            <v>54</v>
          </cell>
          <cell r="R531">
            <v>1.125</v>
          </cell>
        </row>
        <row r="533">
          <cell r="M533" t="str">
            <v>UV Green Apple FL Vodka 60 PRF 375ml 24pk PET Oval</v>
          </cell>
          <cell r="N533">
            <v>55</v>
          </cell>
          <cell r="R533">
            <v>2.2916666666666665</v>
          </cell>
        </row>
        <row r="534">
          <cell r="M534" t="str">
            <v>UV Green Apple FL Vodka 60 PRF 50ml 120pk PET Rnd</v>
          </cell>
          <cell r="N534">
            <v>63</v>
          </cell>
          <cell r="R534">
            <v>0.525</v>
          </cell>
        </row>
        <row r="535">
          <cell r="M535" t="str">
            <v>UV Green Apple FL Vodka 60 PRF 750ml 12pk GLS UV</v>
          </cell>
          <cell r="N535">
            <v>70</v>
          </cell>
          <cell r="R535">
            <v>5.833333333333333</v>
          </cell>
        </row>
        <row r="537">
          <cell r="M537" t="str">
            <v>UV Orange 60° 750ml 12-pk</v>
          </cell>
          <cell r="N537">
            <v>70</v>
          </cell>
          <cell r="R537">
            <v>5.833333333333333</v>
          </cell>
        </row>
        <row r="538">
          <cell r="M538" t="str">
            <v>UV Orange FL Vodka 60 PRF 1.0L 12pk GLS Upscale UV</v>
          </cell>
          <cell r="N538">
            <v>74.04</v>
          </cell>
          <cell r="R538">
            <v>6.170000000000001</v>
          </cell>
        </row>
        <row r="539">
          <cell r="M539" t="str">
            <v>UV Orange FL Vodka 60 PRF 1.0L 12pk GLS UV</v>
          </cell>
          <cell r="N539">
            <v>74.04</v>
          </cell>
          <cell r="R539">
            <v>6.170000000000001</v>
          </cell>
        </row>
        <row r="540">
          <cell r="M540" t="str">
            <v>UV Orange FL Vodka 60 PRF 750ml 12pk GLS UV</v>
          </cell>
          <cell r="N540">
            <v>70</v>
          </cell>
          <cell r="R540">
            <v>5.833333333333333</v>
          </cell>
        </row>
        <row r="541">
          <cell r="M541" t="str">
            <v>UV Pink Lemonade FL Vodka 60 PRF 1.0L 12pk GLS UV</v>
          </cell>
          <cell r="N541">
            <v>74.04</v>
          </cell>
          <cell r="R541">
            <v>6.170000000000001</v>
          </cell>
        </row>
        <row r="542">
          <cell r="M542" t="str">
            <v>UV Pink Lemonade FL Vodka 60 PRF 1.75L 6pk PET</v>
          </cell>
          <cell r="N542">
            <v>44.1</v>
          </cell>
          <cell r="R542">
            <v>7.3500000000000005</v>
          </cell>
        </row>
        <row r="543">
          <cell r="M543" t="str">
            <v>UV Pink Lemonade FL Vodka 60 PRF 1.75L 6pk PET UV</v>
          </cell>
          <cell r="N543">
            <v>44.1</v>
          </cell>
          <cell r="R543">
            <v>7.3500000000000005</v>
          </cell>
        </row>
        <row r="544">
          <cell r="M544" t="str">
            <v>UV Pink Lemonade FL Vodka 60 PRF 1L 12pk GLS Upscale UV</v>
          </cell>
          <cell r="N544">
            <v>74.04</v>
          </cell>
          <cell r="R544">
            <v>6.170000000000001</v>
          </cell>
        </row>
        <row r="545">
          <cell r="M545" t="str">
            <v>UV Pink Lemonade FL Vodka 60 PRF 200ml 48pk PET Oval</v>
          </cell>
          <cell r="N545">
            <v>54</v>
          </cell>
          <cell r="R545">
            <v>1.125</v>
          </cell>
        </row>
        <row r="546">
          <cell r="M546" t="str">
            <v>UV Pink Lemonade FL Vodka 60 PRF 375ml 24pk PET Oval</v>
          </cell>
          <cell r="N546">
            <v>55</v>
          </cell>
          <cell r="R546">
            <v>2.2916666666666665</v>
          </cell>
        </row>
        <row r="547">
          <cell r="M547" t="str">
            <v>UV Pink Lemonade FL Vodka 60 PRF 50ml 120pk PET Rnd</v>
          </cell>
          <cell r="N547">
            <v>63</v>
          </cell>
          <cell r="R547">
            <v>0.525</v>
          </cell>
        </row>
        <row r="549">
          <cell r="M549" t="str">
            <v>UV Pink Lemonade FL Vodka 60 PRF 750ml 12pk GLS UV</v>
          </cell>
          <cell r="N549">
            <v>70</v>
          </cell>
          <cell r="R549">
            <v>5.833333333333333</v>
          </cell>
        </row>
        <row r="551">
          <cell r="M551" t="str">
            <v>UV Pink Lemonade Flavored Vodka 60 PRF 200ml 48pk PET Oval</v>
          </cell>
          <cell r="N551">
            <v>54</v>
          </cell>
          <cell r="R551">
            <v>1.125</v>
          </cell>
        </row>
        <row r="552">
          <cell r="M552" t="str">
            <v>UV Ruby Red Grpfrt FL Vodka 60 PRF 200ml 48pk PET Oval</v>
          </cell>
          <cell r="N552">
            <v>54</v>
          </cell>
          <cell r="R552">
            <v>1.125</v>
          </cell>
        </row>
        <row r="553">
          <cell r="M553" t="str">
            <v>UV Ruby Red Grpfrt FL Vodka 60 PRF 750ml 12pk GLS Upscale</v>
          </cell>
          <cell r="N553">
            <v>70</v>
          </cell>
          <cell r="R553">
            <v>5.833333333333333</v>
          </cell>
        </row>
        <row r="554">
          <cell r="M554" t="str">
            <v>UV Salty Caramel Apple 60° 750ml Upscale UV 12-pk</v>
          </cell>
          <cell r="N554">
            <v>70</v>
          </cell>
          <cell r="R554">
            <v>5.833333333333333</v>
          </cell>
        </row>
        <row r="555">
          <cell r="M555" t="str">
            <v>UV Sangria 60° 750ml Upscale UV 12-pk</v>
          </cell>
          <cell r="N555">
            <v>70</v>
          </cell>
          <cell r="R555">
            <v>5.833333333333333</v>
          </cell>
        </row>
        <row r="556">
          <cell r="M556" t="str">
            <v>UV Silver Vodka 80 PRF 1.75L 6pk PET</v>
          </cell>
          <cell r="N556">
            <v>60</v>
          </cell>
          <cell r="R556">
            <v>10</v>
          </cell>
        </row>
        <row r="557">
          <cell r="M557" t="str">
            <v>UV Silver Vodka 80 PRF 200ml 48pk PET Oval</v>
          </cell>
          <cell r="N557">
            <v>54</v>
          </cell>
          <cell r="R557">
            <v>1.125</v>
          </cell>
        </row>
        <row r="558">
          <cell r="M558" t="str">
            <v>UV Silver Vodka 80 PRF 750ml 12pk GLS UV</v>
          </cell>
          <cell r="N558">
            <v>70</v>
          </cell>
          <cell r="R558">
            <v>5.833333333333333</v>
          </cell>
        </row>
        <row r="559">
          <cell r="R559">
            <v>10</v>
          </cell>
        </row>
        <row r="560">
          <cell r="M560" t="str">
            <v>UV Sriracha FL Vodka 60 PRF 1.0L 12pk GLS</v>
          </cell>
          <cell r="N560">
            <v>74.04</v>
          </cell>
          <cell r="R560">
            <v>6.170000000000001</v>
          </cell>
        </row>
        <row r="561">
          <cell r="M561" t="str">
            <v>UV Sriracha FL Vodka 60 PRF 750ml 12pk GLS</v>
          </cell>
          <cell r="N561">
            <v>70</v>
          </cell>
          <cell r="R561">
            <v>5.833333333333333</v>
          </cell>
        </row>
        <row r="562">
          <cell r="M562" t="str">
            <v>UV Ultimate Pink Lemonade 25 PRF 1.75L 6pk PET RTD</v>
          </cell>
          <cell r="N562">
            <v>38</v>
          </cell>
          <cell r="R562">
            <v>6.333333333333333</v>
          </cell>
        </row>
        <row r="564">
          <cell r="M564" t="str">
            <v>UV Very Cherry Lemonade 25 PRF 1.75L 6pk PET RTD</v>
          </cell>
          <cell r="N564">
            <v>38</v>
          </cell>
          <cell r="R564">
            <v>6.333333333333333</v>
          </cell>
        </row>
        <row r="566">
          <cell r="M566" t="str">
            <v>UV Vodka 80 PRF 1.75L 6pk PET UV</v>
          </cell>
          <cell r="N566">
            <v>44.1</v>
          </cell>
          <cell r="R566">
            <v>7.3500000000000005</v>
          </cell>
        </row>
        <row r="567">
          <cell r="M567" t="str">
            <v>UV Vodka 80 PRF 1L 12pk GLS Upscale UV</v>
          </cell>
          <cell r="N567">
            <v>74.04</v>
          </cell>
          <cell r="R567">
            <v>6.170000000000001</v>
          </cell>
        </row>
        <row r="568">
          <cell r="M568" t="str">
            <v>UV Vodka 80 PRF 200ml 48pk PET Oval</v>
          </cell>
          <cell r="N568">
            <v>54</v>
          </cell>
          <cell r="R568">
            <v>1.125</v>
          </cell>
        </row>
        <row r="569">
          <cell r="M569" t="str">
            <v>UV Vodka 80 PRF 375ml 24pk PET Oval</v>
          </cell>
          <cell r="N569">
            <v>55</v>
          </cell>
          <cell r="R569">
            <v>2.2916666666666665</v>
          </cell>
        </row>
        <row r="570">
          <cell r="M570" t="str">
            <v>UV Vodka 80 PRF 50ml 120pk PET Rnd</v>
          </cell>
          <cell r="N570">
            <v>52.2</v>
          </cell>
          <cell r="R570">
            <v>0.435</v>
          </cell>
        </row>
        <row r="571">
          <cell r="M571" t="str">
            <v>UV Vodka 80 PRF 750ml 12pk GLS UV</v>
          </cell>
          <cell r="N571">
            <v>70</v>
          </cell>
          <cell r="R571">
            <v>5.833333333333333</v>
          </cell>
        </row>
        <row r="572">
          <cell r="M572" t="str">
            <v>UV Vodka 80° 1.0L 12-pk</v>
          </cell>
          <cell r="N572">
            <v>74.04</v>
          </cell>
          <cell r="R572">
            <v>6.170000000000001</v>
          </cell>
        </row>
        <row r="573">
          <cell r="M573" t="str">
            <v>UV Whipped 60° 750ml Glass 12-pk</v>
          </cell>
          <cell r="N573">
            <v>70</v>
          </cell>
          <cell r="R573">
            <v>5.833333333333333</v>
          </cell>
        </row>
        <row r="574">
          <cell r="M574" t="str">
            <v>V5 Botanical Cucumber Mint FL Vodka 60 PRF 50ml 120pk PET Rnd</v>
          </cell>
          <cell r="N574">
            <v>52.25</v>
          </cell>
          <cell r="R574">
            <v>0.4354166666666667</v>
          </cell>
        </row>
        <row r="575">
          <cell r="M575" t="str">
            <v>V5 Botanical Cucumber Mint FL Vodka 60 PRF 750mL 12pk GLS Dlphn Hvy Base Screw Top</v>
          </cell>
          <cell r="N575">
            <v>71.55</v>
          </cell>
          <cell r="R575">
            <v>5.9624999999999995</v>
          </cell>
        </row>
        <row r="576">
          <cell r="M576" t="str">
            <v>V5 Botanical Grapefruit Rose FL Vodka 60 PRF 50ml 120pk PET Rnd</v>
          </cell>
          <cell r="N576">
            <v>52.25</v>
          </cell>
          <cell r="R576">
            <v>0.4354166666666667</v>
          </cell>
        </row>
        <row r="577">
          <cell r="M577" t="str">
            <v>V5 Botanical Grapefruit Rose FL Vodka 60 PRF 750mL 12pk GLS Dlphn Hvy Base Screw Top</v>
          </cell>
          <cell r="N577">
            <v>71.55</v>
          </cell>
          <cell r="R577">
            <v>5.9624999999999995</v>
          </cell>
        </row>
        <row r="578">
          <cell r="M578" t="str">
            <v>V5 Citron FL Vodka 70 PRF 1.75L 6pk GLS Viking Frstd</v>
          </cell>
          <cell r="N578">
            <v>77.97</v>
          </cell>
          <cell r="R578">
            <v>12.995</v>
          </cell>
        </row>
        <row r="579">
          <cell r="M579" t="str">
            <v>V5 Citron FL Vodka 70 PRF 750ml 12pk GLS Rhpsdy</v>
          </cell>
          <cell r="N579">
            <v>74.52</v>
          </cell>
          <cell r="R579">
            <v>6.21</v>
          </cell>
        </row>
        <row r="580">
          <cell r="M580" t="str">
            <v>V5 Vodka 80 PRF 1.75L 6pk GLS Viking</v>
          </cell>
          <cell r="N580">
            <v>67.25</v>
          </cell>
          <cell r="R580">
            <v>11.208333333333334</v>
          </cell>
        </row>
        <row r="581">
          <cell r="M581" t="str">
            <v>V5 Vodka 80 PRF 375ml 24pk GLS Flask</v>
          </cell>
          <cell r="N581">
            <v>72.8</v>
          </cell>
          <cell r="R581">
            <v>3.033333333333333</v>
          </cell>
        </row>
        <row r="582">
          <cell r="M582" t="str">
            <v>V5 Vodka 80 PRF 750ml 12pk GLS Hvy Base Dlphn Screw Top</v>
          </cell>
          <cell r="N582">
            <v>73.5</v>
          </cell>
          <cell r="R582">
            <v>6.125</v>
          </cell>
        </row>
        <row r="583">
          <cell r="M583" t="str">
            <v>Wellsley Farms Canadian Whisky 80 PRF 1.75L 6pk GLS Club Pack</v>
          </cell>
          <cell r="N583">
            <v>84.45</v>
          </cell>
          <cell r="R583">
            <v>14.075000000000001</v>
          </cell>
        </row>
        <row r="584">
          <cell r="M584" t="str">
            <v>Wellsley Farms Irish Whiskey 80 PRF 1.75L 6pk GLS Green Club Pack</v>
          </cell>
          <cell r="N584">
            <v>102.6</v>
          </cell>
          <cell r="R584">
            <v>17.099999999999998</v>
          </cell>
        </row>
        <row r="585">
          <cell r="M585" t="str">
            <v>Wellsley Farms Vodka 80 PRF 1.75L 6pk GLS Rnd Handle Club Pack GF</v>
          </cell>
          <cell r="N585">
            <v>61.6</v>
          </cell>
          <cell r="R585">
            <v>10.266666666666667</v>
          </cell>
        </row>
        <row r="586">
          <cell r="M586" t="str">
            <v>Cayman Reef Peppermint Horchata 25 PRF 750ml 12pk Kona GLS</v>
          </cell>
          <cell r="N586">
            <v>94.5</v>
          </cell>
          <cell r="R586">
            <v>7.875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28.57421875" style="0" bestFit="1" customWidth="1"/>
    <col min="2" max="2" width="14.7109375" style="0" bestFit="1" customWidth="1"/>
    <col min="3" max="3" width="14.8515625" style="0" bestFit="1" customWidth="1"/>
  </cols>
  <sheetData>
    <row r="1" spans="1:3" ht="18.75">
      <c r="A1" s="1" t="str">
        <f>'[1]template-new'!M1</f>
        <v>CT Price Posting Description</v>
      </c>
      <c r="B1" s="2" t="s">
        <v>0</v>
      </c>
      <c r="C1" s="3" t="s">
        <v>1</v>
      </c>
    </row>
    <row r="2" spans="1:3" ht="18.75">
      <c r="A2" s="4" t="str">
        <f>'[1]template-new'!M2</f>
        <v>1941 Craft Vodka 80° 50ml Pet Rd Clear 120-pk</v>
      </c>
      <c r="B2" s="5">
        <f>'[1]template-new'!N2</f>
        <v>50</v>
      </c>
      <c r="C2" s="6">
        <f>'[1]template-new'!R2</f>
        <v>0.4166666666666667</v>
      </c>
    </row>
    <row r="3" spans="1:3" ht="18.75">
      <c r="A3" s="4" t="str">
        <f>'[1]template-new'!M3</f>
        <v>1941 Vodka 80 PRF 1.0L 12pk GLS Bulb Neck GF</v>
      </c>
      <c r="B3" s="5">
        <f>'[1]template-new'!N3</f>
        <v>90.5</v>
      </c>
      <c r="C3" s="6">
        <f>'[1]template-new'!R3</f>
        <v>7.541666666666667</v>
      </c>
    </row>
    <row r="4" spans="1:3" ht="18.75">
      <c r="A4" s="4" t="str">
        <f>'[1]template-new'!M4</f>
        <v>1941 Vodka 80 PRF 1.75L 6pk GLS Bulb Neck GF</v>
      </c>
      <c r="B4" s="5">
        <f>'[1]template-new'!N4</f>
        <v>77.8</v>
      </c>
      <c r="C4" s="6">
        <f>'[1]template-new'!R4</f>
        <v>12.966666666666667</v>
      </c>
    </row>
    <row r="5" spans="1:3" ht="18.75">
      <c r="A5" s="4" t="str">
        <f>'[1]template-new'!M5</f>
        <v>1941 Vodka 80 PRF 100ml 60pk PET GF</v>
      </c>
      <c r="B5" s="5">
        <f>'[1]template-new'!N5</f>
        <v>57.5625</v>
      </c>
      <c r="C5" s="6">
        <f>'[1]template-new'!R5</f>
        <v>0.959375</v>
      </c>
    </row>
    <row r="6" spans="1:3" ht="18.75">
      <c r="A6" s="4" t="str">
        <f>'[1]template-new'!M6</f>
        <v>1941 Vodka 80 PRF 50ml 120pk PET Rnd GF</v>
      </c>
      <c r="B6" s="5">
        <f>'[1]template-new'!N6</f>
        <v>50</v>
      </c>
      <c r="C6" s="6">
        <f>'[1]template-new'!R6</f>
        <v>0.4166666666666667</v>
      </c>
    </row>
    <row r="7" spans="1:3" ht="18.75">
      <c r="A7" s="4" t="str">
        <f>'[1]template-new'!M7</f>
        <v>1941 Vodka 80 PRF 750ml 12pk GLS Bulb Neck GF</v>
      </c>
      <c r="B7" s="5">
        <f>'[1]template-new'!N7</f>
        <v>74.8</v>
      </c>
      <c r="C7" s="6">
        <f>'[1]template-new'!R7</f>
        <v>6.233333333333333</v>
      </c>
    </row>
    <row r="8" spans="1:3" ht="18.75">
      <c r="A8" s="4" t="str">
        <f>'[1]template-new'!M8</f>
        <v>Aeris Pinot Noir 25 PRF 750ml 12pk PFG GLS</v>
      </c>
      <c r="B8" s="5">
        <f>'[1]template-new'!N8</f>
        <v>93.5</v>
      </c>
      <c r="C8" s="6">
        <f>'[1]template-new'!R8</f>
        <v>7.791666666666667</v>
      </c>
    </row>
    <row r="9" spans="1:3" ht="18.75">
      <c r="A9" s="4" t="str">
        <f>'[1]template-new'!M9</f>
        <v>Alpine Blu Vodka 80 PRF 1.75L 6pk PET Blue</v>
      </c>
      <c r="B9" s="5">
        <f>'[1]template-new'!N9</f>
        <v>54.97</v>
      </c>
      <c r="C9" s="6">
        <f>'[1]template-new'!R9</f>
        <v>9.161666666666667</v>
      </c>
    </row>
    <row r="10" spans="1:3" ht="18.75">
      <c r="A10" s="4" t="str">
        <f>'[1]template-new'!M10</f>
        <v>Alpine Blu Vodka 80 PRF 750ml 12pk PET Oval Blue</v>
      </c>
      <c r="B10" s="5">
        <f>'[1]template-new'!N10</f>
        <v>56.25</v>
      </c>
      <c r="C10" s="6">
        <f>'[1]template-new'!R10</f>
        <v>4.6875</v>
      </c>
    </row>
    <row r="11" spans="1:3" ht="18.75">
      <c r="A11" s="4" t="str">
        <f>'[1]template-new'!M11</f>
        <v>Antigua Porteno 15 Rum 80 PRF 750ml 12pk PFG GLS</v>
      </c>
      <c r="B11" s="5">
        <f>'[1]template-new'!N11</f>
        <v>203</v>
      </c>
      <c r="C11" s="6">
        <f>'[1]template-new'!R11</f>
        <v>16.916666666666668</v>
      </c>
    </row>
    <row r="12" spans="1:3" ht="18.75">
      <c r="A12" s="4" t="str">
        <f>'[1]template-new'!M12</f>
        <v>Antigua Porteno 21 Rum 80 PRF 750ml 12pk PFG GLS</v>
      </c>
      <c r="B12" s="5">
        <f>'[1]template-new'!N12</f>
        <v>263</v>
      </c>
      <c r="C12" s="6">
        <f>'[1]template-new'!R12</f>
        <v>21.916666666666668</v>
      </c>
    </row>
    <row r="13" spans="1:3" ht="18.75">
      <c r="A13" s="4" t="str">
        <f>'[1]template-new'!M13</f>
        <v>Antigua Porteno 8 Rum 80 PRF 750ml 12pk PFG GLS</v>
      </c>
      <c r="B13" s="5">
        <f>'[1]template-new'!N13</f>
        <v>166</v>
      </c>
      <c r="C13" s="6">
        <f>'[1]template-new'!R13</f>
        <v>13.833333333333334</v>
      </c>
    </row>
    <row r="14" spans="1:3" ht="18.75">
      <c r="A14" s="4" t="str">
        <f>'[1]template-new'!M14</f>
        <v>Balfour Street London Dry Gin 94.6 PRF 1.75L 6pk PFG GLS</v>
      </c>
      <c r="B14" s="5">
        <f>'[1]template-new'!N14</f>
        <v>105</v>
      </c>
      <c r="C14" s="6">
        <f>'[1]template-new'!R14</f>
        <v>17.5</v>
      </c>
    </row>
    <row r="15" spans="1:3" ht="18.75">
      <c r="A15" s="4" t="str">
        <f>'[1]template-new'!M15</f>
        <v>Balfour Street London Dry Gin 94.6 PRF 1.75L 6pk PFG GLS DI</v>
      </c>
      <c r="B15" s="5">
        <f>'[1]template-new'!N15</f>
        <v>60.1</v>
      </c>
      <c r="C15" s="6">
        <f>'[1]template-new'!R15</f>
        <v>10.016666666666667</v>
      </c>
    </row>
    <row r="16" spans="1:3" ht="18.75">
      <c r="A16" s="4" t="str">
        <f>'[1]template-new'!M16</f>
        <v>Balfour Street London Dry Gin 94.6 PRF 750ml 12pk PFG GLS</v>
      </c>
      <c r="B16" s="5">
        <f>'[1]template-new'!N16</f>
        <v>118</v>
      </c>
      <c r="C16" s="6">
        <f>'[1]template-new'!R16</f>
        <v>9.833333333333334</v>
      </c>
    </row>
    <row r="17" spans="1:3" ht="18.75">
      <c r="A17" s="4" t="str">
        <f>'[1]template-new'!M17</f>
        <v>Balfour Street London Dry Gin 94.6 PRF 750ml 12pk PFG GLS DI</v>
      </c>
      <c r="B17" s="5">
        <f>'[1]template-new'!N17</f>
        <v>79.25</v>
      </c>
      <c r="C17" s="6">
        <f>'[1]template-new'!R17</f>
        <v>6.604166666666667</v>
      </c>
    </row>
    <row r="18" spans="1:3" ht="18.75">
      <c r="A18" s="4" t="str">
        <f>'[1]template-new'!M18</f>
        <v>Bartram's Gin 80 PRF 750ml 12pk GLS Jersey</v>
      </c>
      <c r="B18" s="5">
        <f>'[1]template-new'!N18</f>
        <v>124.1</v>
      </c>
      <c r="C18" s="6">
        <f>'[1]template-new'!R18</f>
        <v>10.341666666666667</v>
      </c>
    </row>
    <row r="19" spans="1:3" ht="18.75">
      <c r="A19" s="4" t="str">
        <f>'[1]template-new'!M19</f>
        <v>Bartram's Strawberry Rhubarb Gin 80 PRF 750ml 12pk GLS Jersey</v>
      </c>
      <c r="B19" s="5">
        <f>'[1]template-new'!N19</f>
        <v>124.1</v>
      </c>
      <c r="C19" s="6">
        <f>'[1]template-new'!R19</f>
        <v>10.341666666666667</v>
      </c>
    </row>
    <row r="20" spans="1:3" ht="18.75">
      <c r="A20" s="4" t="str">
        <f>'[1]template-new'!M20</f>
        <v>Bayo Anejo Tequila 80 PRF 750ml12pk PFG GLS</v>
      </c>
      <c r="B20" s="5">
        <f>'[1]template-new'!N20</f>
        <v>267.5</v>
      </c>
      <c r="C20" s="6">
        <f>'[1]template-new'!R20</f>
        <v>22.291666666666668</v>
      </c>
    </row>
    <row r="21" spans="1:3" ht="18.75">
      <c r="A21" s="4" t="str">
        <f>'[1]template-new'!M21</f>
        <v>Bayo Plata Tequila 80 PRF 750ml12pk PFG GLS</v>
      </c>
      <c r="B21" s="5">
        <f>'[1]template-new'!N21</f>
        <v>218.6</v>
      </c>
      <c r="C21" s="6">
        <f>'[1]template-new'!R21</f>
        <v>18.216666666666665</v>
      </c>
    </row>
    <row r="22" spans="1:3" ht="18.75">
      <c r="A22" s="4" t="str">
        <f>'[1]template-new'!M22</f>
        <v>Bayo Reposado Tequila 80 PRF 750ml12pk PFG GLS</v>
      </c>
      <c r="B22" s="5">
        <f>'[1]template-new'!N22</f>
        <v>231.6</v>
      </c>
      <c r="C22" s="6">
        <f>'[1]template-new'!R22</f>
        <v>19.3</v>
      </c>
    </row>
    <row r="23" spans="1:3" ht="18.75">
      <c r="A23" s="4" t="str">
        <f>'[1]template-new'!M23</f>
        <v>Blind Squirrel Peanut Butter &amp; Jelly Whiskey 70 PRF 750ml 12pk Bulb Glass</v>
      </c>
      <c r="B23" s="5">
        <f>'[1]template-new'!N23</f>
        <v>104</v>
      </c>
      <c r="C23" s="6">
        <f>'[1]template-new'!R23</f>
        <v>8.666666666666666</v>
      </c>
    </row>
    <row r="24" spans="1:3" ht="18.75">
      <c r="A24" s="4" t="str">
        <f>'[1]template-new'!M24</f>
        <v>Blind Squirrel Peanut Butter FL Whiskey 70 PRF 1.75L 6pk GLS Bulb Neck ROPP</v>
      </c>
      <c r="B24" s="5">
        <f>'[1]template-new'!N24</f>
        <v>106.7</v>
      </c>
      <c r="C24" s="6">
        <f>'[1]template-new'!R24</f>
        <v>17.783333333333335</v>
      </c>
    </row>
    <row r="25" spans="1:3" ht="18.75">
      <c r="A25" s="4" t="str">
        <f>'[1]template-new'!M25</f>
        <v>Blind Squirrel Peanut Butter FL Whiskey 70 PRF 50ml 120pk PET Rnd</v>
      </c>
      <c r="B25" s="5">
        <f>'[1]template-new'!N25</f>
        <v>57.15</v>
      </c>
      <c r="C25" s="6">
        <f>'[1]template-new'!R25</f>
        <v>0.47625</v>
      </c>
    </row>
    <row r="26" spans="1:3" ht="18.75">
      <c r="A26" s="4" t="str">
        <f>'[1]template-new'!M26</f>
        <v>Blind Squirrel Peanut Butter FL Whiskey 70 PRF 750ml 12pk GLS Bulb Neck</v>
      </c>
      <c r="B26" s="5">
        <f>'[1]template-new'!N26</f>
        <v>104</v>
      </c>
      <c r="C26" s="6">
        <f>'[1]template-new'!R26</f>
        <v>8.666666666666666</v>
      </c>
    </row>
    <row r="27" spans="1:3" ht="18.75">
      <c r="A27" s="4" t="str">
        <f>'[1]template-new'!M27</f>
        <v>Blind Squirrel Peanut Butter Whisky Cream 30 PRF 750ml 12pk GLS Bulb Neck Pntd</v>
      </c>
      <c r="B27" s="5">
        <f>'[1]template-new'!N27</f>
        <v>83.15</v>
      </c>
      <c r="C27" s="6">
        <f>'[1]template-new'!R27</f>
        <v>6.929166666666667</v>
      </c>
    </row>
    <row r="28" spans="1:3" ht="18.75">
      <c r="A28" s="4" t="str">
        <f>'[1]template-new'!M28</f>
        <v>Cabrito Blanco Tequila 80 PRF 1.0L 12pk PFG GLS</v>
      </c>
      <c r="B28" s="5">
        <f>'[1]template-new'!N28</f>
        <v>178</v>
      </c>
      <c r="C28" s="6">
        <f>'[1]template-new'!R28</f>
        <v>14.833333333333334</v>
      </c>
    </row>
    <row r="29" spans="1:3" ht="18.75">
      <c r="A29" s="4" t="str">
        <f>'[1]template-new'!M29</f>
        <v>Cabrito Blanco Tequila 80 PRF 1.75L 6pk PFG GLS</v>
      </c>
      <c r="B29" s="5">
        <f>'[1]template-new'!N29</f>
        <v>162.5</v>
      </c>
      <c r="C29" s="6">
        <f>'[1]template-new'!R29</f>
        <v>27.083333333333332</v>
      </c>
    </row>
    <row r="30" spans="1:3" ht="18.75">
      <c r="A30" s="4" t="str">
        <f>'[1]template-new'!M30</f>
        <v>Cabrito Blanco Tequila 80 PRF 750ml 12pk PFG GLS</v>
      </c>
      <c r="B30" s="5">
        <f>'[1]template-new'!N30</f>
        <v>142</v>
      </c>
      <c r="C30" s="6">
        <f>'[1]template-new'!R30</f>
        <v>11.833333333333334</v>
      </c>
    </row>
    <row r="31" spans="1:3" ht="18.75">
      <c r="A31" s="4" t="str">
        <f>'[1]template-new'!M31</f>
        <v>Cabrito Reposado Tequila 80 PRF 1.0L 12pk PFG GLS</v>
      </c>
      <c r="B31" s="5">
        <f>'[1]template-new'!N31</f>
        <v>178</v>
      </c>
      <c r="C31" s="6">
        <f>'[1]template-new'!R31</f>
        <v>14.833333333333334</v>
      </c>
    </row>
    <row r="32" spans="1:3" ht="18.75">
      <c r="A32" s="4" t="str">
        <f>'[1]template-new'!M32</f>
        <v>Cabrito Reposado Tequila 80 PRF 1.75L 6pk PFG GLS</v>
      </c>
      <c r="B32" s="5">
        <f>'[1]template-new'!N32</f>
        <v>162.5</v>
      </c>
      <c r="C32" s="6">
        <f>'[1]template-new'!R32</f>
        <v>27.083333333333332</v>
      </c>
    </row>
    <row r="33" spans="1:3" ht="18.75">
      <c r="A33" s="4" t="str">
        <f>'[1]template-new'!M33</f>
        <v>Cabrito Reposado Tequila 80 PRF 750ml 12pk PFG GLS</v>
      </c>
      <c r="B33" s="5">
        <f>'[1]template-new'!N33</f>
        <v>154</v>
      </c>
      <c r="C33" s="6">
        <f>'[1]template-new'!R33</f>
        <v>12.833333333333334</v>
      </c>
    </row>
    <row r="34" spans="1:3" ht="18.75">
      <c r="A34" s="4" t="str">
        <f>'[1]template-new'!M34</f>
        <v>Cafe Bueno Coffee Liq 40 PRF 750ml 12pk PFG GLS</v>
      </c>
      <c r="B34" s="5">
        <f>'[1]template-new'!N34</f>
        <v>108.15</v>
      </c>
      <c r="C34" s="6">
        <f>'[1]template-new'!R34</f>
        <v>9.012500000000001</v>
      </c>
    </row>
    <row r="35" spans="1:3" ht="18.75">
      <c r="A35" s="4" t="str">
        <f>'[1]template-new'!M35</f>
        <v>Cayman Reef 5 Yr Rum 80 PRF 750ml 12pk GLS Kona Deco</v>
      </c>
      <c r="B35" s="5">
        <f>'[1]template-new'!N35</f>
        <v>112.5</v>
      </c>
      <c r="C35" s="6">
        <f>'[1]template-new'!R35</f>
        <v>9.375</v>
      </c>
    </row>
    <row r="36" spans="1:3" ht="18.75">
      <c r="A36" s="4" t="str">
        <f>'[1]template-new'!M36</f>
        <v>Cayman Reef Cold Brew Horchata Liq 30 PRF 750ml 12pk GLS Kona</v>
      </c>
      <c r="B36" s="5">
        <f>'[1]template-new'!N36</f>
        <v>94.5</v>
      </c>
      <c r="C36" s="6">
        <f>'[1]template-new'!R36</f>
        <v>7.875</v>
      </c>
    </row>
    <row r="37" spans="1:3" ht="18.75">
      <c r="A37" s="4" t="str">
        <f>'[1]template-new'!M37</f>
        <v>Cayman Reef Double Black Rum 80 PRF 750ml 12pk GLS Kona Deco</v>
      </c>
      <c r="B37" s="5">
        <f>'[1]template-new'!N37</f>
        <v>101.5</v>
      </c>
      <c r="C37" s="6">
        <f>'[1]template-new'!R37</f>
        <v>8.458333333333334</v>
      </c>
    </row>
    <row r="38" spans="1:3" ht="18.75">
      <c r="A38" s="4" t="str">
        <f>'[1]template-new'!M38</f>
        <v>Cayman Reef Horchata Liq 25 PRF 750ml 12pk GLS Kona</v>
      </c>
      <c r="B38" s="5">
        <f>'[1]template-new'!N38</f>
        <v>94.5</v>
      </c>
      <c r="C38" s="6">
        <f>'[1]template-new'!R38</f>
        <v>7.875</v>
      </c>
    </row>
    <row r="39" spans="1:3" ht="18.75">
      <c r="A39" s="4" t="str">
        <f>'[1]template-new'!M39</f>
        <v>Cayman Reef Kona Coffee Liq 42 PRF 750ml 12pk GLS Kona Deco</v>
      </c>
      <c r="B39" s="5">
        <f>'[1]template-new'!N39</f>
        <v>86.5</v>
      </c>
      <c r="C39" s="6">
        <f>'[1]template-new'!R39</f>
        <v>7.208333333333333</v>
      </c>
    </row>
    <row r="40" spans="1:3" ht="18.75">
      <c r="A40" s="4" t="str">
        <f>'[1]template-new'!M40</f>
        <v>Cayman Reef Lemon Horchata 25 PRF 750ml 12pk GLS Kona 12pk</v>
      </c>
      <c r="B40" s="5">
        <f>'[1]template-new'!N40</f>
        <v>94.5</v>
      </c>
      <c r="C40" s="6">
        <f>'[1]template-new'!R40</f>
        <v>7.875</v>
      </c>
    </row>
    <row r="41" spans="1:3" ht="18.75">
      <c r="A41" s="4" t="str">
        <f>'[1]template-new'!M586</f>
        <v>Cayman Reef Peppermint Horchata 25 PRF 750ml 12pk Kona GLS</v>
      </c>
      <c r="B41" s="5">
        <f>'[1]template-new'!N586</f>
        <v>94.5</v>
      </c>
      <c r="C41" s="6">
        <f>'[1]template-new'!R586</f>
        <v>7.875</v>
      </c>
    </row>
    <row r="42" spans="1:3" ht="18.75">
      <c r="A42" s="4" t="str">
        <f>'[1]template-new'!M41</f>
        <v>Cayman Reef Spiced Rum 70 PRF 750ml 12pk GLS Kona</v>
      </c>
      <c r="B42" s="5">
        <f>'[1]template-new'!N41</f>
        <v>108.5</v>
      </c>
      <c r="C42" s="6">
        <f>'[1]template-new'!R41</f>
        <v>9.041666666666666</v>
      </c>
    </row>
    <row r="43" spans="1:3" ht="18.75">
      <c r="A43" s="4" t="str">
        <f>'[1]template-new'!M42</f>
        <v>Cayman Reef White Rum 80 PRF 750ml 12pk GLS Kona Deco</v>
      </c>
      <c r="B43" s="5">
        <f>'[1]template-new'!N42</f>
        <v>104.5</v>
      </c>
      <c r="C43" s="6">
        <f>'[1]template-new'!R42</f>
        <v>8.708333333333334</v>
      </c>
    </row>
    <row r="44" spans="1:3" ht="18.75">
      <c r="A44" s="4" t="str">
        <f>'[1]template-new'!M43</f>
        <v>Centinela 3 Year Anejo Tequila 80 PRF 750ml12pk PFG GLS</v>
      </c>
      <c r="B44" s="5">
        <f>'[1]template-new'!N43</f>
        <v>1200</v>
      </c>
      <c r="C44" s="6">
        <f>'[1]template-new'!R43</f>
        <v>100</v>
      </c>
    </row>
    <row r="45" spans="1:3" ht="18.75">
      <c r="A45" s="4" t="str">
        <f>'[1]template-new'!M44</f>
        <v>Centinela Anejo Tequila 80 PRF 750ml12pk PFG GLS</v>
      </c>
      <c r="B45" s="5">
        <f>'[1]template-new'!N44</f>
        <v>340</v>
      </c>
      <c r="C45" s="6">
        <f>'[1]template-new'!R44</f>
        <v>28.333333333333332</v>
      </c>
    </row>
    <row r="46" spans="1:3" ht="18.75">
      <c r="A46" s="4" t="str">
        <f>'[1]template-new'!M45</f>
        <v>Centinela Blanco Tequila 80 PRF 750ml12pk PFG GLS</v>
      </c>
      <c r="B46" s="5">
        <f>'[1]template-new'!N45</f>
        <v>248</v>
      </c>
      <c r="C46" s="6">
        <f>'[1]template-new'!R45</f>
        <v>20.666666666666668</v>
      </c>
    </row>
    <row r="47" spans="1:3" ht="18.75">
      <c r="A47" s="4" t="str">
        <f>'[1]template-new'!M46</f>
        <v>Centinela Reposado Tequila 80 PRF 750ml12pk PFG GLS</v>
      </c>
      <c r="B47" s="5">
        <f>'[1]template-new'!N46</f>
        <v>300</v>
      </c>
      <c r="C47" s="6">
        <f>'[1]template-new'!R46</f>
        <v>25</v>
      </c>
    </row>
    <row r="48" spans="1:3" ht="18.75">
      <c r="A48" s="4" t="str">
        <f>'[1]template-new'!M47</f>
        <v>Charles Regnier Amaretto 30 PRF 1.75L 6pk GLS Upscale</v>
      </c>
      <c r="B48" s="5">
        <f>'[1]template-new'!N47</f>
        <v>45.7</v>
      </c>
      <c r="C48" s="6">
        <f>'[1]template-new'!R47</f>
        <v>7.616666666666667</v>
      </c>
    </row>
    <row r="49" spans="1:3" ht="18.75">
      <c r="A49" s="4" t="str">
        <f>'[1]template-new'!M48</f>
        <v>Charles Regnier Amaretto 30 PRF 750ml 12pk GLS Cordial</v>
      </c>
      <c r="B49" s="5">
        <f>'[1]template-new'!N48</f>
        <v>41.76</v>
      </c>
      <c r="C49" s="6">
        <f>'[1]template-new'!R48</f>
        <v>3.48</v>
      </c>
    </row>
    <row r="50" spans="1:3" ht="18.75">
      <c r="A50" s="4" t="str">
        <f>'[1]template-new'!M49</f>
        <v>Charles Regnier Anisette 30 PRF 750ml 12pk GLS Cordial</v>
      </c>
      <c r="B50" s="5">
        <f>'[1]template-new'!N49</f>
        <v>41.76</v>
      </c>
      <c r="C50" s="6">
        <f>'[1]template-new'!R49</f>
        <v>3.48</v>
      </c>
    </row>
    <row r="51" spans="1:3" ht="18.75">
      <c r="A51" s="4" t="str">
        <f>'[1]template-new'!M50</f>
        <v>Charles Regnier Blue Curacao 30 PRF 750ml 12pk GLS Cordial</v>
      </c>
      <c r="B51" s="5">
        <f>'[1]template-new'!N50</f>
        <v>41.76</v>
      </c>
      <c r="C51" s="6">
        <f>'[1]template-new'!R50</f>
        <v>3.48</v>
      </c>
    </row>
    <row r="52" spans="1:3" ht="18.75">
      <c r="A52" s="4" t="str">
        <f>'[1]template-new'!M51</f>
        <v>Charles Regnier Bttrsctch Schnapps 30 PRF 1.75L 6pk GLS Upscale</v>
      </c>
      <c r="B52" s="5">
        <f>'[1]template-new'!N51</f>
        <v>48.1</v>
      </c>
      <c r="C52" s="6">
        <f>'[1]template-new'!R51</f>
        <v>8.016666666666667</v>
      </c>
    </row>
    <row r="53" spans="1:3" ht="18.75">
      <c r="A53" s="4" t="str">
        <f>'[1]template-new'!M52</f>
        <v>Charles Regnier Bttrsctch Schnapps 30 PRF 750ml 12pk GLS Cordial</v>
      </c>
      <c r="B53" s="5">
        <f>'[1]template-new'!N52</f>
        <v>44.16</v>
      </c>
      <c r="C53" s="6">
        <f>'[1]template-new'!R52</f>
        <v>3.6799999999999997</v>
      </c>
    </row>
    <row r="54" spans="1:3" ht="18.75">
      <c r="A54" s="4" t="str">
        <f>'[1]template-new'!M53</f>
        <v>Charles Regnier Bttrsctch Schnapps 30 PRF 750ml 12pk PET Oval</v>
      </c>
      <c r="B54" s="5">
        <f>'[1]template-new'!N53</f>
        <v>40.8</v>
      </c>
      <c r="C54" s="6">
        <f>'[1]template-new'!R53</f>
        <v>3.4</v>
      </c>
    </row>
    <row r="55" spans="1:3" ht="18.75">
      <c r="A55" s="4" t="str">
        <f>'[1]template-new'!M54</f>
        <v>Charles Regnier Cr De Cacao Dark 30 PRF 750ml 12pk GLS Cordial</v>
      </c>
      <c r="B55" s="5">
        <f>'[1]template-new'!N54</f>
        <v>44.16</v>
      </c>
      <c r="C55" s="6">
        <f>'[1]template-new'!R54</f>
        <v>3.6799999999999997</v>
      </c>
    </row>
    <row r="56" spans="1:3" ht="18.75">
      <c r="A56" s="4" t="str">
        <f>'[1]template-new'!M55</f>
        <v>Charles Regnier Peach Schnapps 30 PRF 1.75L 6pk GLS Upscale</v>
      </c>
      <c r="B56" s="5">
        <f>'[1]template-new'!N55</f>
        <v>45.7</v>
      </c>
      <c r="C56" s="6">
        <f>'[1]template-new'!R55</f>
        <v>7.616666666666667</v>
      </c>
    </row>
    <row r="57" spans="1:3" ht="18.75">
      <c r="A57" s="4" t="str">
        <f>'[1]template-new'!M56</f>
        <v>Charles Regnier Peach Schnapps 30 PRF 750ml 12pk GLS Cordial</v>
      </c>
      <c r="B57" s="5">
        <f>'[1]template-new'!N56</f>
        <v>41.76</v>
      </c>
      <c r="C57" s="6">
        <f>'[1]template-new'!R56</f>
        <v>3.48</v>
      </c>
    </row>
    <row r="58" spans="1:3" ht="18.75">
      <c r="A58" s="4" t="str">
        <f>'[1]template-new'!M57</f>
        <v>Charles Regnier Ppprmnt Schnapps 30 PRF 1.75L 6pk GLS Upscale</v>
      </c>
      <c r="B58" s="5">
        <f>'[1]template-new'!N57</f>
        <v>45.7</v>
      </c>
      <c r="C58" s="6">
        <f>'[1]template-new'!R57</f>
        <v>7.616666666666667</v>
      </c>
    </row>
    <row r="59" spans="1:3" ht="18.75">
      <c r="A59" s="4" t="str">
        <f>'[1]template-new'!M58</f>
        <v>Charles Regnier Ppprmnt Schnapps 30 PRF 750ml 12pk GLS Cordial</v>
      </c>
      <c r="B59" s="5">
        <f>'[1]template-new'!N58</f>
        <v>41.76</v>
      </c>
      <c r="C59" s="6">
        <f>'[1]template-new'!R58</f>
        <v>3.48</v>
      </c>
    </row>
    <row r="60" spans="1:3" ht="18.75">
      <c r="A60" s="4" t="str">
        <f>'[1]template-new'!M59</f>
        <v>Charles Regnier Sour Apple Liq 30 PRF 1.75L 6pk GLS Upscale</v>
      </c>
      <c r="B60" s="5">
        <f>'[1]template-new'!N59</f>
        <v>48.1</v>
      </c>
      <c r="C60" s="6">
        <f>'[1]template-new'!R59</f>
        <v>8.016666666666667</v>
      </c>
    </row>
    <row r="61" spans="1:3" ht="18.75">
      <c r="A61" s="4" t="str">
        <f>'[1]template-new'!M60</f>
        <v>Charles Regnier Sour Apple Liq 30 PRF 750ml 12pk GLS Cordial</v>
      </c>
      <c r="B61" s="5">
        <f>'[1]template-new'!N60</f>
        <v>44.16</v>
      </c>
      <c r="C61" s="6">
        <f>'[1]template-new'!R60</f>
        <v>3.6799999999999997</v>
      </c>
    </row>
    <row r="62" spans="1:3" ht="18.75">
      <c r="A62" s="4" t="str">
        <f>'[1]template-new'!M61</f>
        <v>Charles Regnier Sweet Melon Liq 30 PRF 750ml 12pk GLS Cordial</v>
      </c>
      <c r="B62" s="5">
        <f>'[1]template-new'!N61</f>
        <v>44.16</v>
      </c>
      <c r="C62" s="6">
        <f>'[1]template-new'!R61</f>
        <v>3.6799999999999997</v>
      </c>
    </row>
    <row r="63" spans="1:3" ht="18.75">
      <c r="A63" s="4" t="str">
        <f>'[1]template-new'!M62</f>
        <v>Charles Regnier Triple Sec 30 PRF 1.75L 6pk GLS Upscale</v>
      </c>
      <c r="B63" s="5">
        <f>'[1]template-new'!N62</f>
        <v>45.7</v>
      </c>
      <c r="C63" s="6">
        <f>'[1]template-new'!R62</f>
        <v>7.616666666666667</v>
      </c>
    </row>
    <row r="64" spans="1:3" ht="18.75">
      <c r="A64" s="4" t="str">
        <f>'[1]template-new'!M63</f>
        <v>Charles Regnier Triple Sec 30 PRF 750ml 12pk GLS Cordial</v>
      </c>
      <c r="B64" s="5">
        <f>'[1]template-new'!N63</f>
        <v>41.76</v>
      </c>
      <c r="C64" s="6">
        <f>'[1]template-new'!R63</f>
        <v>3.48</v>
      </c>
    </row>
    <row r="65" spans="1:3" ht="18.75">
      <c r="A65" s="4" t="str">
        <f>'[1]template-new'!M64</f>
        <v>Chiaro Moscato 16 PRF 750ml 12pk PFG GLS</v>
      </c>
      <c r="B65" s="5">
        <f>'[1]template-new'!N64</f>
        <v>46.88</v>
      </c>
      <c r="C65" s="6">
        <f>'[1]template-new'!R64</f>
        <v>3.9066666666666667</v>
      </c>
    </row>
    <row r="66" spans="1:3" ht="18.75">
      <c r="A66" s="4" t="str">
        <f>'[1]template-new'!M65</f>
        <v>Clasico De Centinela Blanco Tequila 80 PRF 1.0L 12pk PFG GLS</v>
      </c>
      <c r="B66" s="5">
        <f>'[1]template-new'!N65</f>
        <v>230</v>
      </c>
      <c r="C66" s="6">
        <f>'[1]template-new'!R65</f>
        <v>19.166666666666668</v>
      </c>
    </row>
    <row r="67" spans="1:3" ht="18.75">
      <c r="A67" s="4" t="str">
        <f>'[1]template-new'!M66</f>
        <v>Clasico De Centinela Blanco Tequila 80 PRF 750ml 12pk PFG GLS</v>
      </c>
      <c r="B67" s="5">
        <f>'[1]template-new'!N66</f>
        <v>175</v>
      </c>
      <c r="C67" s="6">
        <f>'[1]template-new'!R66</f>
        <v>14.583333333333334</v>
      </c>
    </row>
    <row r="68" spans="1:3" ht="18.75">
      <c r="A68" s="4" t="str">
        <f>'[1]template-new'!M67</f>
        <v>Clasico De Centinela Reposado Tequila 80 PRF 1.0L 12pk PFG GLS</v>
      </c>
      <c r="B68" s="5">
        <f>'[1]template-new'!N67</f>
        <v>230</v>
      </c>
      <c r="C68" s="6">
        <f>'[1]template-new'!R67</f>
        <v>19.166666666666668</v>
      </c>
    </row>
    <row r="69" spans="1:3" ht="18.75">
      <c r="A69" s="4" t="str">
        <f>'[1]template-new'!M68</f>
        <v>Collalto Pinot Grigio 26 PRF 750ml 12pk PFG GLS</v>
      </c>
      <c r="B69" s="5">
        <f>'[1]template-new'!N68</f>
        <v>88</v>
      </c>
      <c r="C69" s="6">
        <f>'[1]template-new'!R68</f>
        <v>7.333333333333333</v>
      </c>
    </row>
    <row r="70" spans="1:3" ht="18.75">
      <c r="A70" s="4" t="str">
        <f>'[1]template-new'!M69</f>
        <v>Collalto Prosecco 23 PRF 750ml 12pk PFG GLS Spklng</v>
      </c>
      <c r="B70" s="5">
        <f>'[1]template-new'!N69</f>
        <v>109.29</v>
      </c>
      <c r="C70" s="6">
        <f>'[1]template-new'!R69</f>
        <v>9.1075</v>
      </c>
    </row>
    <row r="71" spans="1:3" ht="18.75">
      <c r="A71" s="4" t="str">
        <f>'[1]template-new'!M70</f>
        <v>Collalto Violette Spklng Rose 23 PRF 750ml 12pk PFG GLS Spklng</v>
      </c>
      <c r="B71" s="5">
        <f>'[1]template-new'!N70</f>
        <v>110.5</v>
      </c>
      <c r="C71" s="6">
        <f>'[1]template-new'!R70</f>
        <v>9.208333333333334</v>
      </c>
    </row>
    <row r="72" spans="1:3" ht="18.75">
      <c r="A72" s="4" t="str">
        <f>'[1]template-new'!M71</f>
        <v>Coopers Mark Apple FL Whiskey 70 PRF 750ml 12pk GLS Union</v>
      </c>
      <c r="B72" s="5">
        <f>'[1]template-new'!N71</f>
        <v>139</v>
      </c>
      <c r="C72" s="6">
        <f>'[1]template-new'!R71</f>
        <v>11.583333333333334</v>
      </c>
    </row>
    <row r="73" spans="1:3" ht="18.75">
      <c r="A73" s="4" t="str">
        <f>'[1]template-new'!M72</f>
        <v>Coopers Mark Bourbon Cream Liq 30 PRF 750ml 12pk GLS UCF Pntd</v>
      </c>
      <c r="B73" s="5">
        <f>'[1]template-new'!N72</f>
        <v>107.5</v>
      </c>
      <c r="C73" s="6">
        <f>'[1]template-new'!R72</f>
        <v>8.958333333333334</v>
      </c>
    </row>
    <row r="74" spans="1:3" ht="18.75">
      <c r="A74" s="4" t="str">
        <f>'[1]template-new'!M73</f>
        <v>Coopers Mark Bourbon Whiskey 91 PRF 1.75L 6pk GLS Union</v>
      </c>
      <c r="B74" s="5">
        <f>'[1]template-new'!N73</f>
        <v>132.25</v>
      </c>
      <c r="C74" s="6">
        <f>'[1]template-new'!R73</f>
        <v>22.041666666666668</v>
      </c>
    </row>
    <row r="75" spans="1:3" ht="18.75">
      <c r="A75" s="4" t="str">
        <f>'[1]template-new'!M74</f>
        <v>Coopers Mark Bourbon Whiskey 91 PRF 750ml 12pk GLS UCF</v>
      </c>
      <c r="B75" s="5">
        <f>'[1]template-new'!N74</f>
        <v>142.5</v>
      </c>
      <c r="C75" s="6">
        <f>'[1]template-new'!R74</f>
        <v>11.875</v>
      </c>
    </row>
    <row r="76" spans="1:3" ht="18.75">
      <c r="A76" s="4" t="str">
        <f>'[1]template-new'!M75</f>
        <v>Coopers Mark Honey FL Whiskey 70 PRF 750ml 12pk GLS UCF</v>
      </c>
      <c r="B76" s="5">
        <f>'[1]template-new'!N75</f>
        <v>139</v>
      </c>
      <c r="C76" s="6">
        <f>'[1]template-new'!R75</f>
        <v>11.583333333333334</v>
      </c>
    </row>
    <row r="77" spans="1:3" ht="18.75">
      <c r="A77" s="4" t="str">
        <f>'[1]template-new'!M76</f>
        <v>Coopers Mark Mango FL Whiskey 70 PRF 750ml 12pk GLS Union</v>
      </c>
      <c r="B77" s="5">
        <f>'[1]template-new'!N76</f>
        <v>139</v>
      </c>
      <c r="C77" s="6">
        <f>'[1]template-new'!R76</f>
        <v>11.583333333333334</v>
      </c>
    </row>
    <row r="78" spans="1:3" ht="18.75">
      <c r="A78" s="4" t="str">
        <f>'[1]template-new'!M77</f>
        <v>Coopers Mark Maple FL Whiskey 70 PRF 750ml 12pk GLS UCF</v>
      </c>
      <c r="B78" s="5">
        <f>'[1]template-new'!N77</f>
        <v>139</v>
      </c>
      <c r="C78" s="6">
        <f>'[1]template-new'!R77</f>
        <v>11.583333333333334</v>
      </c>
    </row>
    <row r="79" spans="1:3" ht="18.75">
      <c r="A79" s="4" t="str">
        <f>'[1]template-new'!M78</f>
        <v>Coopers Mark Peach FL Bourbon Whiskey 70 PRF 1.75L 6pk GLS Union</v>
      </c>
      <c r="B79" s="5">
        <f>'[1]template-new'!N78</f>
        <v>132.25</v>
      </c>
      <c r="C79" s="6">
        <f>'[1]template-new'!R78</f>
        <v>22.041666666666668</v>
      </c>
    </row>
    <row r="80" spans="1:3" ht="18.75">
      <c r="A80" s="4" t="str">
        <f>'[1]template-new'!M79</f>
        <v>Coopers Mark Peach FL Whiskey 70 PRF 750ml 12pk GLS Union</v>
      </c>
      <c r="B80" s="5">
        <f>'[1]template-new'!N79</f>
        <v>139</v>
      </c>
      <c r="C80" s="6">
        <f>'[1]template-new'!R79</f>
        <v>11.583333333333334</v>
      </c>
    </row>
    <row r="81" spans="1:3" ht="18.75">
      <c r="A81" s="4" t="str">
        <f>'[1]template-new'!M80</f>
        <v>Coopers Mark Salted Caramel FL Whiskey 70 PRF 750ml 12pk GLS UCF</v>
      </c>
      <c r="B81" s="5">
        <f>'[1]template-new'!N80</f>
        <v>139</v>
      </c>
      <c r="C81" s="6">
        <f>'[1]template-new'!R80</f>
        <v>11.583333333333334</v>
      </c>
    </row>
    <row r="82" spans="1:3" ht="18.75">
      <c r="A82" s="4" t="str">
        <f>'[1]template-new'!M81</f>
        <v>Coopers Mark Vanilla FL Whiskey 70 PRF 750ml 12pk GLS UCF</v>
      </c>
      <c r="B82" s="5">
        <f>'[1]template-new'!N81</f>
        <v>139</v>
      </c>
      <c r="C82" s="6">
        <f>'[1]template-new'!R81</f>
        <v>11.583333333333334</v>
      </c>
    </row>
    <row r="83" spans="1:3" ht="18.75">
      <c r="A83" s="4" t="str">
        <f>'[1]template-new'!M82</f>
        <v>Corte Corsano Governa Toscana 28 PRF 750ml 12pk PFG GLS</v>
      </c>
      <c r="B83" s="5">
        <f>'[1]template-new'!N82</f>
        <v>54.73</v>
      </c>
      <c r="C83" s="6">
        <f>'[1]template-new'!R82</f>
        <v>4.560833333333333</v>
      </c>
    </row>
    <row r="84" spans="1:3" ht="18.75">
      <c r="A84" s="4" t="str">
        <f>'[1]template-new'!M83</f>
        <v>Cross Keys Rum 80 PRF 750ml 12pk GLS BRB Hvy Base</v>
      </c>
      <c r="B84" s="5">
        <f>'[1]template-new'!N83</f>
        <v>121</v>
      </c>
      <c r="C84" s="6">
        <f>'[1]template-new'!R83</f>
        <v>10.083333333333334</v>
      </c>
    </row>
    <row r="85" spans="1:3" ht="18.75">
      <c r="A85" s="4" t="str">
        <f>'[1]template-new'!M84</f>
        <v>Cuesta Mesa Blood Orange Margarita 19.9 PRF 1.75L 6pk PET DSC</v>
      </c>
      <c r="B85" s="5">
        <f>'[1]template-new'!N84</f>
        <v>43.6</v>
      </c>
      <c r="C85" s="6">
        <f>'[1]template-new'!R84</f>
        <v>7.266666666666667</v>
      </c>
    </row>
    <row r="86" spans="1:3" ht="18.75">
      <c r="A86" s="4" t="str">
        <f>'[1]template-new'!M85</f>
        <v>Cuesta Mesa Gold Tequila 80 PRF 1.75L 6pk GLS Viking</v>
      </c>
      <c r="B86" s="5">
        <f>'[1]template-new'!N85</f>
        <v>95.45</v>
      </c>
      <c r="C86" s="6">
        <f>'[1]template-new'!R85</f>
        <v>15.908333333333333</v>
      </c>
    </row>
    <row r="87" spans="1:3" ht="18.75">
      <c r="A87" s="4" t="str">
        <f>'[1]template-new'!M86</f>
        <v>Cuesta Mesa Gold Tequila 80 PRF 750ml 12pk GLS Arturo</v>
      </c>
      <c r="B87" s="5">
        <f>'[1]template-new'!N86</f>
        <v>90.3</v>
      </c>
      <c r="C87" s="6">
        <f>'[1]template-new'!R86</f>
        <v>7.5249999999999995</v>
      </c>
    </row>
    <row r="88" spans="1:3" ht="18.75">
      <c r="A88" s="4" t="str">
        <f>'[1]template-new'!M87</f>
        <v>Cuesta Mesa Golden Margarita 19.9 PRF 1.75L 6pk PET DSC ROPP</v>
      </c>
      <c r="B88" s="5">
        <f>'[1]template-new'!N87</f>
        <v>42.6</v>
      </c>
      <c r="C88" s="6">
        <f>'[1]template-new'!R87</f>
        <v>7.1000000000000005</v>
      </c>
    </row>
    <row r="89" spans="1:3" ht="18.75">
      <c r="A89" s="4" t="str">
        <f>'[1]template-new'!M88</f>
        <v>Cuesta Mesa Mango Margarita 19.9 PRF 1.75L 6pk PET DSC ROPP RTD</v>
      </c>
      <c r="B89" s="5">
        <f>'[1]template-new'!N88</f>
        <v>43.6</v>
      </c>
      <c r="C89" s="6">
        <f>'[1]template-new'!R88</f>
        <v>7.266666666666667</v>
      </c>
    </row>
    <row r="90" spans="1:3" ht="18.75">
      <c r="A90" s="4" t="str">
        <f>'[1]template-new'!M89</f>
        <v>Cuesta Mesa Margarita Light 25 PRF 1.75L 6pk PET DSC ROPP</v>
      </c>
      <c r="B90" s="5">
        <f>'[1]template-new'!N89</f>
        <v>45</v>
      </c>
      <c r="C90" s="6">
        <f>'[1]template-new'!R89</f>
        <v>7.5</v>
      </c>
    </row>
    <row r="91" spans="1:3" ht="18.75">
      <c r="A91" s="4" t="str">
        <f>'[1]template-new'!M90</f>
        <v>Cuesta Mesa Peach Margarita 19.9 PRF 1.75L 6pk PET DSC ROPP</v>
      </c>
      <c r="B91" s="5">
        <f>'[1]template-new'!N90</f>
        <v>43.6</v>
      </c>
      <c r="C91" s="6">
        <f>'[1]template-new'!R90</f>
        <v>7.266666666666667</v>
      </c>
    </row>
    <row r="92" spans="1:3" ht="18.75">
      <c r="A92" s="4" t="str">
        <f>'[1]template-new'!M91</f>
        <v>Cuesta Mesa Silver Tequila 80 PRF 1.75L 6pk GLS Viking</v>
      </c>
      <c r="B92" s="5">
        <f>'[1]template-new'!N91</f>
        <v>95.45</v>
      </c>
      <c r="C92" s="6">
        <f>'[1]template-new'!R91</f>
        <v>15.908333333333333</v>
      </c>
    </row>
    <row r="93" spans="1:3" ht="18.75">
      <c r="A93" s="4" t="str">
        <f>'[1]template-new'!M92</f>
        <v>Cuesta Mesa Silver Tequila 80 PRF 750ml 12pk GLS Arturo</v>
      </c>
      <c r="B93" s="5">
        <f>'[1]template-new'!N92</f>
        <v>90.3</v>
      </c>
      <c r="C93" s="6">
        <f>'[1]template-new'!R92</f>
        <v>7.5249999999999995</v>
      </c>
    </row>
    <row r="94" spans="1:3" ht="18.75">
      <c r="A94" s="4" t="str">
        <f>'[1]template-new'!M93</f>
        <v>Cuesta Mesa Spicy Margarita 19.9 PRF 1.75L 6pk PET DSC RTD</v>
      </c>
      <c r="B94" s="5">
        <f>'[1]template-new'!N93</f>
        <v>43.6</v>
      </c>
      <c r="C94" s="6">
        <f>'[1]template-new'!R93</f>
        <v>7.266666666666667</v>
      </c>
    </row>
    <row r="95" spans="1:3" ht="18.75">
      <c r="A95" s="4" t="str">
        <f>'[1]template-new'!M94</f>
        <v>Cuesta Mesa Strwbrry Lime Margarita 19.9 PRF 1.75L 6pk PET DSC ROPP</v>
      </c>
      <c r="B95" s="5">
        <f>'[1]template-new'!N94</f>
        <v>43.6</v>
      </c>
      <c r="C95" s="6">
        <f>'[1]template-new'!R94</f>
        <v>7.266666666666667</v>
      </c>
    </row>
    <row r="96" spans="1:3" ht="18.75">
      <c r="A96" s="4" t="str">
        <f>'[1]template-new'!M95</f>
        <v>Cuesta Mesa Watermelon Margarita 19.9 PRF 1.75L 6pk PET DSC RTD</v>
      </c>
      <c r="B96" s="5">
        <f>'[1]template-new'!N95</f>
        <v>43.6</v>
      </c>
      <c r="C96" s="6">
        <f>'[1]template-new'!R95</f>
        <v>7.266666666666667</v>
      </c>
    </row>
    <row r="97" spans="1:3" ht="18.75">
      <c r="A97" s="4" t="str">
        <f>'[1]template-new'!M96</f>
        <v>Douglas And Todd Bourbon Whiskey 93 PRF 750ml12pk GLS BRB Hvy Base</v>
      </c>
      <c r="B97" s="5">
        <f>'[1]template-new'!N96</f>
        <v>280</v>
      </c>
      <c r="C97" s="6">
        <f>'[1]template-new'!R96</f>
        <v>23.333333333333332</v>
      </c>
    </row>
    <row r="98" spans="1:3" ht="18.75">
      <c r="A98" s="4" t="str">
        <f>'[1]template-new'!M97</f>
        <v>Encore Heritage Vineyards Cab Sauv 27 PRF 750ml 12pk PFG GLS</v>
      </c>
      <c r="B98" s="5">
        <f>'[1]template-new'!N97</f>
        <v>60.62</v>
      </c>
      <c r="C98" s="6">
        <f>'[1]template-new'!R97</f>
        <v>5.051666666666667</v>
      </c>
    </row>
    <row r="99" spans="1:3" ht="18.75">
      <c r="A99" s="4" t="str">
        <f>'[1]template-new'!M98</f>
        <v>Encore Heritage Vineyards Pinot Noir 25 PRF 750ml 12pk PFG GLS</v>
      </c>
      <c r="B99" s="5">
        <f>'[1]template-new'!N98</f>
        <v>68.73</v>
      </c>
      <c r="C99" s="6">
        <f>'[1]template-new'!R98</f>
        <v>5.7275</v>
      </c>
    </row>
    <row r="100" spans="1:3" ht="18.75">
      <c r="A100" s="4" t="str">
        <f>'[1]template-new'!M99</f>
        <v>Finagrens Irish Whiskey 80 PRF 50ml 120pk PET Rnd</v>
      </c>
      <c r="B100" s="5">
        <f>'[1]template-new'!N99</f>
        <v>80</v>
      </c>
      <c r="C100" s="6">
        <f>'[1]template-new'!R99</f>
        <v>0.6666666666666666</v>
      </c>
    </row>
    <row r="101" spans="1:3" ht="18.75">
      <c r="A101" s="4" t="str">
        <f>'[1]template-new'!M100</f>
        <v>Finagrens Irish Whiskey 80 PRF 750ml 12pk GLS Bulb Neck Flint</v>
      </c>
      <c r="B101" s="5">
        <f>'[1]template-new'!N100</f>
        <v>124.5</v>
      </c>
      <c r="C101" s="6">
        <f>'[1]template-new'!R100</f>
        <v>10.375</v>
      </c>
    </row>
    <row r="102" spans="1:3" ht="18.75">
      <c r="A102" s="4" t="str">
        <f>'[1]template-new'!M101</f>
        <v>Flame Thrower Cinnamon FL Whisky 70 PRF 50ml 120pk PET Rnd</v>
      </c>
      <c r="B102" s="5">
        <f>'[1]template-new'!N101</f>
        <v>45.25</v>
      </c>
      <c r="C102" s="6">
        <f>'[1]template-new'!R101</f>
        <v>0.3770833333333333</v>
      </c>
    </row>
    <row r="103" spans="1:3" ht="18.75">
      <c r="A103" s="4" t="str">
        <f>'[1]template-new'!M102</f>
        <v>Flame Thrower Cinnamon FL Whisky 70 PRF 750ml 12pk GLS Tprd Oval</v>
      </c>
      <c r="B103" s="5">
        <f>'[1]template-new'!N102</f>
        <v>58</v>
      </c>
      <c r="C103" s="6">
        <f>'[1]template-new'!R102</f>
        <v>4.833333333333333</v>
      </c>
    </row>
    <row r="104" spans="1:3" ht="18.75">
      <c r="A104" s="4" t="str">
        <f>'[1]template-new'!M103</f>
        <v>Flintlock Bourbon Whiskey 88 PRF 750ml 12pk GLS Nashville</v>
      </c>
      <c r="B104" s="5">
        <f>'[1]template-new'!N103</f>
        <v>165.7</v>
      </c>
      <c r="C104" s="6">
        <f>'[1]template-new'!R103</f>
        <v>13.808333333333332</v>
      </c>
    </row>
    <row r="105" spans="1:3" ht="18.75">
      <c r="A105" s="4" t="str">
        <f>'[1]template-new'!M104</f>
        <v>Fly By Merlot 31.5 PRF 750ml 12pk PFG GLS</v>
      </c>
      <c r="B105" s="5">
        <f>'[1]template-new'!N104</f>
        <v>63</v>
      </c>
      <c r="C105" s="6">
        <f>'[1]template-new'!R104</f>
        <v>5.25</v>
      </c>
    </row>
    <row r="106" spans="1:3" ht="18.75">
      <c r="A106" s="4" t="str">
        <f>'[1]template-new'!M105</f>
        <v>Fly By Sauv Blanc 29 PRF 750ml 12pk PFG GLS</v>
      </c>
      <c r="B106" s="5">
        <f>'[1]template-new'!N105</f>
        <v>63</v>
      </c>
      <c r="C106" s="6">
        <f>'[1]template-new'!R105</f>
        <v>5.25</v>
      </c>
    </row>
    <row r="107" spans="1:3" ht="18.75">
      <c r="A107" s="4" t="str">
        <f>'[1]template-new'!M106</f>
        <v>Fog Bank Vineyards Cab Sauv 27 PRF 750ml 12pk PFG GLS</v>
      </c>
      <c r="B107" s="5">
        <f>'[1]template-new'!N106</f>
        <v>56.07</v>
      </c>
      <c r="C107" s="6">
        <f>'[1]template-new'!R106</f>
        <v>4.6725</v>
      </c>
    </row>
    <row r="108" spans="1:3" ht="18.75">
      <c r="A108" s="4" t="str">
        <f>'[1]template-new'!M107</f>
        <v>Fog Bank Vineyards Chard 27 PRF 750ml 12pk PFG GLS</v>
      </c>
      <c r="B108" s="5">
        <f>'[1]template-new'!N107</f>
        <v>56.07</v>
      </c>
      <c r="C108" s="6">
        <f>'[1]template-new'!R107</f>
        <v>4.6725</v>
      </c>
    </row>
    <row r="109" spans="1:3" ht="18.75">
      <c r="A109" s="4" t="str">
        <f>'[1]template-new'!M108</f>
        <v>Fog Bank Vineyards Pinot Grigio 27 PRF 750ml 12pk PFG GLS</v>
      </c>
      <c r="B109" s="5">
        <f>'[1]template-new'!N108</f>
        <v>54.25</v>
      </c>
      <c r="C109" s="6">
        <f>'[1]template-new'!R108</f>
        <v>4.520833333333333</v>
      </c>
    </row>
    <row r="110" spans="1:3" ht="18.75">
      <c r="A110" s="4" t="str">
        <f>'[1]template-new'!M109</f>
        <v>Fog Bank Vineyards Pinot Noir 27 PRF 750ml 12pk PFG GLS</v>
      </c>
      <c r="B110" s="5">
        <f>'[1]template-new'!N109</f>
        <v>56.23</v>
      </c>
      <c r="C110" s="6">
        <f>'[1]template-new'!R109</f>
        <v>4.685833333333333</v>
      </c>
    </row>
    <row r="111" spans="1:3" ht="18.75">
      <c r="A111" s="4" t="str">
        <f>'[1]template-new'!M110</f>
        <v>Gioia Luisa Creme Limoncello Liq 34 PRF 750ml 12pk PFG GLS</v>
      </c>
      <c r="B111" s="5">
        <f>'[1]template-new'!N110</f>
        <v>172</v>
      </c>
      <c r="C111" s="6">
        <f>'[1]template-new'!R110</f>
        <v>14.333333333333334</v>
      </c>
    </row>
    <row r="112" spans="1:3" ht="18.75">
      <c r="A112" s="4" t="str">
        <f>'[1]template-new'!M111</f>
        <v>Gioia Luisa Limoncello 60 PRF 750ml 12pk PFG GLS</v>
      </c>
      <c r="B112" s="5">
        <f>'[1]template-new'!N111</f>
        <v>172</v>
      </c>
      <c r="C112" s="6">
        <f>'[1]template-new'!R111</f>
        <v>14.333333333333334</v>
      </c>
    </row>
    <row r="113" spans="1:3" ht="18.75">
      <c r="A113" s="4" t="str">
        <f>'[1]template-new'!M112</f>
        <v>Gioia Luisa Orangecello 60 PRF 750ml 12pk PFG GLS</v>
      </c>
      <c r="B113" s="5">
        <f>'[1]template-new'!N112</f>
        <v>150</v>
      </c>
      <c r="C113" s="6">
        <f>'[1]template-new'!R112</f>
        <v>12.5</v>
      </c>
    </row>
    <row r="114" spans="1:3" ht="18.75">
      <c r="A114" s="4" t="str">
        <f>'[1]template-new'!M113</f>
        <v>Giorgi F Ili Costarosa Blanco 14 PRF 750ml 6pk PFG GLS</v>
      </c>
      <c r="B114" s="5">
        <f>'[1]template-new'!N113</f>
        <v>40.8</v>
      </c>
      <c r="C114" s="6">
        <f>'[1]template-new'!R113</f>
        <v>6.8</v>
      </c>
    </row>
    <row r="115" spans="1:3" ht="18.75">
      <c r="A115" s="4" t="str">
        <f>'[1]template-new'!M114</f>
        <v>Giorgi F Ili Costarosa Red 14 PRF 750ml 6pk PFG GLS</v>
      </c>
      <c r="B115" s="5">
        <f>'[1]template-new'!N114</f>
        <v>49.36</v>
      </c>
      <c r="C115" s="6">
        <f>'[1]template-new'!R114</f>
        <v>8.226666666666667</v>
      </c>
    </row>
    <row r="116" spans="1:3" ht="18.75">
      <c r="A116" s="4" t="str">
        <f>'[1]template-new'!M115</f>
        <v>Hell Cat Maggie Irish Whiskey 80 PRF 1.0L 12pk GLS Bulb Neck</v>
      </c>
      <c r="B116" s="5">
        <f>'[1]template-new'!N115</f>
        <v>200</v>
      </c>
      <c r="C116" s="6">
        <f>'[1]template-new'!R115</f>
        <v>16.666666666666668</v>
      </c>
    </row>
    <row r="117" spans="1:3" ht="18.75">
      <c r="A117" s="4" t="str">
        <f>'[1]template-new'!M116</f>
        <v>Hell Cat Maggie Irish Whiskey 80 PRF 750ml 12pk GLS Bulb Neck</v>
      </c>
      <c r="B117" s="5">
        <f>'[1]template-new'!N116</f>
        <v>162</v>
      </c>
      <c r="C117" s="6">
        <f>'[1]template-new'!R116</f>
        <v>13.5</v>
      </c>
    </row>
    <row r="118" spans="1:3" ht="18.75">
      <c r="A118" s="4" t="str">
        <f>'[1]template-new'!M117</f>
        <v>Hell Cat Maggie Irish Whiskey 80 PRF 750ml12pk GLS Bulb Neck</v>
      </c>
      <c r="B118" s="5">
        <f>'[1]template-new'!N117</f>
        <v>150</v>
      </c>
      <c r="C118" s="6">
        <f>'[1]template-new'!R117</f>
        <v>12.5</v>
      </c>
    </row>
    <row r="119" spans="1:3" ht="18.75">
      <c r="A119" s="4" t="str">
        <f>'[1]template-new'!M118</f>
        <v>Hell Cat Maggie Irish Whiskey 80 PRF 750ml12pk GLS St Paddys Day NA Gift Pack 2 Glasses</v>
      </c>
      <c r="B119" s="5">
        <f>'[1]template-new'!N118</f>
        <v>150</v>
      </c>
      <c r="C119" s="6">
        <f>'[1]template-new'!R118</f>
        <v>12.5</v>
      </c>
    </row>
    <row r="120" spans="1:3" ht="18.75">
      <c r="A120" s="4" t="str">
        <f>'[1]template-new'!M119</f>
        <v>Hot Stuff Cinnamon Fl Whiskey 70° 50ml Pet Rd Clear 120-pk</v>
      </c>
      <c r="B120" s="5">
        <f>'[1]template-new'!N119</f>
        <v>70</v>
      </c>
      <c r="C120" s="6">
        <f>'[1]template-new'!R119</f>
        <v>0.5833333333333334</v>
      </c>
    </row>
    <row r="121" spans="1:3" ht="18.75">
      <c r="A121" s="4" t="str">
        <f>'[1]template-new'!M120</f>
        <v>Ice Hole Bttrsctch Schnapps 40 PRF 750ml 12pk GLS Rngnck</v>
      </c>
      <c r="B121" s="5">
        <f>'[1]template-new'!N120</f>
        <v>75</v>
      </c>
      <c r="C121" s="6">
        <f>'[1]template-new'!R120</f>
        <v>6.25</v>
      </c>
    </row>
    <row r="122" spans="1:3" ht="18.75">
      <c r="A122" s="4" t="str">
        <f>'[1]template-new'!M121</f>
        <v>Ice Hole Bttrsctch Schnapps 40 PRF 750ml 12pk GLS Upscale</v>
      </c>
      <c r="B122" s="5">
        <f>'[1]template-new'!N121</f>
        <v>75</v>
      </c>
      <c r="C122" s="6">
        <f>'[1]template-new'!R121</f>
        <v>6.25</v>
      </c>
    </row>
    <row r="123" spans="1:3" ht="18.75">
      <c r="A123" s="4" t="str">
        <f>'[1]template-new'!M122</f>
        <v>Ice Hole Mint Schnapps 75 PRF 50ml 120pk PET Rnd</v>
      </c>
      <c r="B123" s="5">
        <f>'[1]template-new'!N122</f>
        <v>70</v>
      </c>
      <c r="C123" s="6">
        <f>'[1]template-new'!R122</f>
        <v>0.5833333333333334</v>
      </c>
    </row>
    <row r="124" spans="1:3" ht="18.75">
      <c r="A124" s="4" t="str">
        <f>'[1]template-new'!M123</f>
        <v>Ice Hole Mint Schnapps 75 PRF 750ml 12pk GLS Rngnck</v>
      </c>
      <c r="B124" s="5">
        <f>'[1]template-new'!N123</f>
        <v>75</v>
      </c>
      <c r="C124" s="6">
        <f>'[1]template-new'!R123</f>
        <v>6.25</v>
      </c>
    </row>
    <row r="125" spans="1:3" ht="18.75">
      <c r="A125" s="4" t="str">
        <f>'[1]template-new'!M124</f>
        <v>Ice Hole Mint Schnapps 75 PRF 750ml 12pk GLS Upscale</v>
      </c>
      <c r="B125" s="5">
        <f>'[1]template-new'!N124</f>
        <v>75</v>
      </c>
      <c r="C125" s="6">
        <f>'[1]template-new'!R124</f>
        <v>6.25</v>
      </c>
    </row>
    <row r="126" spans="1:3" ht="18.75">
      <c r="A126" s="4" t="str">
        <f>'[1]template-new'!M125</f>
        <v>Il Principe Chianti 24 PRF 750ml 12pk PFG GLS</v>
      </c>
      <c r="B126" s="5">
        <f>'[1]template-new'!N125</f>
        <v>63.83</v>
      </c>
      <c r="C126" s="6">
        <f>'[1]template-new'!R125</f>
        <v>5.319166666666667</v>
      </c>
    </row>
    <row r="127" spans="1:3" ht="18.75">
      <c r="A127" s="4" t="str">
        <f>'[1]template-new'!M126</f>
        <v>JJ Renfield And Sons 8yr Canadian Whisky 80 PRF 1.75L 6pk GLS Viking</v>
      </c>
      <c r="B127" s="5">
        <f>'[1]template-new'!N126</f>
        <v>99.75</v>
      </c>
      <c r="C127" s="6">
        <f>'[1]template-new'!R126</f>
        <v>16.625</v>
      </c>
    </row>
    <row r="128" spans="1:3" ht="18.75">
      <c r="A128" s="4" t="str">
        <f>'[1]template-new'!M127</f>
        <v>JJ Renfield And Sons 8yr Canadian Whisky 80 PRF 750ml 12pk GLS Arturo</v>
      </c>
      <c r="B128" s="5">
        <f>'[1]template-new'!N127</f>
        <v>100.5</v>
      </c>
      <c r="C128" s="6">
        <f>'[1]template-new'!R127</f>
        <v>8.375</v>
      </c>
    </row>
    <row r="129" spans="1:3" ht="18.75">
      <c r="A129" s="4" t="str">
        <f>'[1]template-new'!M128</f>
        <v>JJ Renfield And Sons Apple FL Whisky 70 PRF 50ml 120pk PET Rnd Clear</v>
      </c>
      <c r="B129" s="5">
        <f>'[1]template-new'!N128</f>
        <v>72.9</v>
      </c>
      <c r="C129" s="6">
        <f>'[1]template-new'!R128</f>
        <v>0.6075</v>
      </c>
    </row>
    <row r="130" spans="1:3" ht="18.75">
      <c r="A130" s="4" t="str">
        <f>'[1]template-new'!M129</f>
        <v>JJ Renfield And Sons Apple FL Whisky 70 PRF 750ml 12pk GLS Arturo</v>
      </c>
      <c r="B130" s="5">
        <f>'[1]template-new'!N129</f>
        <v>96.85</v>
      </c>
      <c r="C130" s="6">
        <f>'[1]template-new'!R129</f>
        <v>8.070833333333333</v>
      </c>
    </row>
    <row r="131" spans="1:3" ht="18.75">
      <c r="A131" s="4" t="str">
        <f>'[1]template-new'!M130</f>
        <v>JJ Renfield And Sons Peach FL Whisky 70 PRF 50ml 120pk PET Rnd Clear</v>
      </c>
      <c r="B131" s="5">
        <f>'[1]template-new'!N130</f>
        <v>72.9</v>
      </c>
      <c r="C131" s="6">
        <f>'[1]template-new'!R130</f>
        <v>0.6075</v>
      </c>
    </row>
    <row r="132" spans="1:3" ht="18.75">
      <c r="A132" s="4" t="str">
        <f>'[1]template-new'!M131</f>
        <v>JJ Renfield And Sons Peach FL Whisky 70 PRF 750ml 12pk GLS Arturo</v>
      </c>
      <c r="B132" s="5">
        <f>'[1]template-new'!N131</f>
        <v>96.85</v>
      </c>
      <c r="C132" s="6">
        <f>'[1]template-new'!R131</f>
        <v>8.070833333333333</v>
      </c>
    </row>
    <row r="133" spans="1:3" ht="18.75">
      <c r="A133" s="4" t="str">
        <f>'[1]template-new'!M132</f>
        <v>JJ Renfield Salted Caramel Canadian Whisky 70 PRF 50ml 120pk PET Rnd</v>
      </c>
      <c r="B133" s="5">
        <f>'[1]template-new'!N132</f>
        <v>72.9</v>
      </c>
      <c r="C133" s="6">
        <f>'[1]template-new'!R132</f>
        <v>0.6075</v>
      </c>
    </row>
    <row r="134" spans="1:3" ht="18.75">
      <c r="A134" s="4" t="str">
        <f>'[1]template-new'!M133</f>
        <v>JJ Renfield Salted Caramel Canadian Whisky 70 PRF 750ml 12pk GLS Arturo</v>
      </c>
      <c r="B134" s="5">
        <f>'[1]template-new'!N133</f>
        <v>96.85</v>
      </c>
      <c r="C134" s="6">
        <f>'[1]template-new'!R133</f>
        <v>8.070833333333333</v>
      </c>
    </row>
    <row r="135" spans="1:3" ht="18.75">
      <c r="A135" s="4" t="str">
        <f>'[1]template-new'!M134</f>
        <v>Kamora Coffee Liq 40 PRF 1.0L 12pk GLS</v>
      </c>
      <c r="B135" s="5">
        <f>'[1]template-new'!N134</f>
        <v>81.98</v>
      </c>
      <c r="C135" s="6">
        <f>'[1]template-new'!R134</f>
        <v>6.831666666666667</v>
      </c>
    </row>
    <row r="136" spans="1:3" ht="18.75">
      <c r="A136" s="4" t="str">
        <f>'[1]template-new'!M135</f>
        <v>Kamora Coffee Liq 40 PRF 1.75L 6pk PET</v>
      </c>
      <c r="B136" s="5">
        <f>'[1]template-new'!N135</f>
        <v>48.48</v>
      </c>
      <c r="C136" s="6">
        <f>'[1]template-new'!R135</f>
        <v>8.08</v>
      </c>
    </row>
    <row r="137" spans="1:3" ht="18.75">
      <c r="A137" s="4" t="str">
        <f>'[1]template-new'!M136</f>
        <v>Kamora Coffee Liq 40 PRF 750ml 12pk GLS</v>
      </c>
      <c r="B137" s="5">
        <f>'[1]template-new'!N136</f>
        <v>71.86</v>
      </c>
      <c r="C137" s="6">
        <f>'[1]template-new'!R136</f>
        <v>5.988333333333333</v>
      </c>
    </row>
    <row r="138" spans="1:3" ht="18.75">
      <c r="A138" s="4" t="str">
        <f>'[1]template-new'!M137</f>
        <v>Leroux Amaretto 40 PRF 1.0L 12pk GLS</v>
      </c>
      <c r="B138" s="5">
        <f>'[1]template-new'!N137</f>
        <v>99.83</v>
      </c>
      <c r="C138" s="6">
        <f>'[1]template-new'!R137</f>
        <v>8.319166666666666</v>
      </c>
    </row>
    <row r="139" spans="1:3" ht="18.75">
      <c r="A139" s="4" t="str">
        <f>'[1]template-new'!M138</f>
        <v>Leroux Amaretto 40 PRF 750ml 12pk GLS</v>
      </c>
      <c r="B139" s="5">
        <f>'[1]template-new'!N138</f>
        <v>93.88</v>
      </c>
      <c r="C139" s="6">
        <f>'[1]template-new'!R138</f>
        <v>7.823333333333333</v>
      </c>
    </row>
    <row r="140" spans="1:3" ht="18.75">
      <c r="A140" s="4" t="str">
        <f>'[1]template-new'!M139</f>
        <v>Leroux Anisette 60 PRF 1.0L 12pk GLS</v>
      </c>
      <c r="B140" s="5">
        <f>'[1]template-new'!N139</f>
        <v>80.83</v>
      </c>
      <c r="C140" s="6">
        <f>'[1]template-new'!R139</f>
        <v>6.735833333333333</v>
      </c>
    </row>
    <row r="141" spans="1:3" ht="18.75">
      <c r="A141" s="4" t="str">
        <f>'[1]template-new'!M140</f>
        <v>Leroux Anisette 60 PRF 750ml 12pk GLS</v>
      </c>
      <c r="B141" s="5">
        <f>'[1]template-new'!N140</f>
        <v>70.22</v>
      </c>
      <c r="C141" s="6">
        <f>'[1]template-new'!R140</f>
        <v>5.851666666666667</v>
      </c>
    </row>
    <row r="142" spans="1:3" ht="18.75">
      <c r="A142" s="4" t="str">
        <f>'[1]template-new'!M141</f>
        <v>Leroux Apricot FL Brandy 70 PRF 1.0L 12pk GLS</v>
      </c>
      <c r="B142" s="5">
        <f>'[1]template-new'!N141</f>
        <v>89.77</v>
      </c>
      <c r="C142" s="6">
        <f>'[1]template-new'!R141</f>
        <v>7.480833333333333</v>
      </c>
    </row>
    <row r="143" spans="1:3" ht="18.75">
      <c r="A143" s="4" t="str">
        <f>'[1]template-new'!M142</f>
        <v>Leroux Apricot FL Brandy 70 PRF 750ml 12pk GLS</v>
      </c>
      <c r="B143" s="5">
        <f>'[1]template-new'!N142</f>
        <v>75.33</v>
      </c>
      <c r="C143" s="6">
        <f>'[1]template-new'!R142</f>
        <v>6.2775</v>
      </c>
    </row>
    <row r="144" spans="1:3" ht="18.75">
      <c r="A144" s="4" t="str">
        <f>'[1]template-new'!M143</f>
        <v>Leroux Blckbrry FL Brandy 70 PRF 1.0L 12pk GLS</v>
      </c>
      <c r="B144" s="5">
        <f>'[1]template-new'!N143</f>
        <v>89.77</v>
      </c>
      <c r="C144" s="6">
        <f>'[1]template-new'!R143</f>
        <v>7.480833333333333</v>
      </c>
    </row>
    <row r="145" spans="1:3" ht="18.75">
      <c r="A145" s="4" t="str">
        <f>'[1]template-new'!M144</f>
        <v>Leroux Blckbrry FL Brandy 70 PRF 1.75L 6pk PET</v>
      </c>
      <c r="B145" s="5">
        <f>'[1]template-new'!N144</f>
        <v>82.75</v>
      </c>
      <c r="C145" s="6">
        <f>'[1]template-new'!R144</f>
        <v>13.791666666666666</v>
      </c>
    </row>
    <row r="146" spans="1:3" ht="18.75">
      <c r="A146" s="4" t="str">
        <f>'[1]template-new'!M145</f>
        <v>Leroux Blckbrry FL Brandy 70 PRF 200ml 48pk PET</v>
      </c>
      <c r="B146" s="5">
        <f>'[1]template-new'!N145</f>
        <v>97.58</v>
      </c>
      <c r="C146" s="6">
        <f>'[1]template-new'!R145</f>
        <v>2.0329166666666665</v>
      </c>
    </row>
    <row r="147" spans="1:3" ht="18.75">
      <c r="A147" s="4" t="str">
        <f>'[1]template-new'!M146</f>
        <v>Leroux Blckbrry FL Brandy 70 PRF 375ml 24pk PET</v>
      </c>
      <c r="B147" s="5">
        <f>'[1]template-new'!N146</f>
        <v>85.82</v>
      </c>
      <c r="C147" s="6">
        <f>'[1]template-new'!R146</f>
        <v>3.575833333333333</v>
      </c>
    </row>
    <row r="148" spans="1:3" ht="18.75">
      <c r="A148" s="4" t="str">
        <f>'[1]template-new'!M147</f>
        <v>Leroux Blckbrry FL Brandy 70 PRF 50ml 120pk PET</v>
      </c>
      <c r="B148" s="5">
        <f>'[1]template-new'!N147</f>
        <v>70.84</v>
      </c>
      <c r="C148" s="6">
        <f>'[1]template-new'!R147</f>
        <v>0.5903333333333334</v>
      </c>
    </row>
    <row r="149" spans="1:3" ht="18.75">
      <c r="A149" s="4" t="str">
        <f>'[1]template-new'!M148</f>
        <v>Leroux Blckbrry FL Brandy 70 PRF 750ml 12pk GLS</v>
      </c>
      <c r="B149" s="5">
        <f>'[1]template-new'!N148</f>
        <v>75.33</v>
      </c>
      <c r="C149" s="6">
        <f>'[1]template-new'!R148</f>
        <v>6.2775</v>
      </c>
    </row>
    <row r="150" spans="1:3" ht="18.75">
      <c r="A150" s="4" t="str">
        <f>'[1]template-new'!M149</f>
        <v>Leroux Blue Curacao 30 PRF 750ml 12 pk GLS</v>
      </c>
      <c r="B150" s="5">
        <f>'[1]template-new'!N149</f>
        <v>70.22</v>
      </c>
      <c r="C150" s="6">
        <f>'[1]template-new'!R149</f>
        <v>5.851666666666667</v>
      </c>
    </row>
    <row r="151" spans="1:3" ht="18.75">
      <c r="A151" s="4" t="str">
        <f>'[1]template-new'!M150</f>
        <v>Leroux Cherry FL Brandy 70 PRF 750ml 12pk GLS</v>
      </c>
      <c r="B151" s="5">
        <f>'[1]template-new'!N150</f>
        <v>75.33</v>
      </c>
      <c r="C151" s="6">
        <f>'[1]template-new'!R150</f>
        <v>6.2775</v>
      </c>
    </row>
    <row r="152" spans="1:3" ht="18.75">
      <c r="A152" s="4" t="str">
        <f>'[1]template-new'!M151</f>
        <v>Leroux Coffee FL Brandy 60 PRF 1.0L 12pk GLS</v>
      </c>
      <c r="B152" s="5">
        <f>'[1]template-new'!N151</f>
        <v>89.77</v>
      </c>
      <c r="C152" s="6">
        <f>'[1]template-new'!R151</f>
        <v>7.480833333333333</v>
      </c>
    </row>
    <row r="153" spans="1:3" ht="18.75">
      <c r="A153" s="4" t="str">
        <f>'[1]template-new'!M152</f>
        <v>Leroux Coffee FL Brandy 60 PRF 1.75L 6pk PET</v>
      </c>
      <c r="B153" s="5">
        <f>'[1]template-new'!N152</f>
        <v>82.75</v>
      </c>
      <c r="C153" s="6">
        <f>'[1]template-new'!R152</f>
        <v>13.791666666666666</v>
      </c>
    </row>
    <row r="154" spans="1:3" ht="18.75">
      <c r="A154" s="4" t="str">
        <f>'[1]template-new'!M153</f>
        <v>Leroux Cr de Banana 30 PRF 1.0L 12pk GLS</v>
      </c>
      <c r="B154" s="5">
        <f>'[1]template-new'!N153</f>
        <v>80.83</v>
      </c>
      <c r="C154" s="6">
        <f>'[1]template-new'!R153</f>
        <v>6.735833333333333</v>
      </c>
    </row>
    <row r="155" spans="1:3" ht="18.75">
      <c r="A155" s="4" t="str">
        <f>'[1]template-new'!M154</f>
        <v>Leroux Cr de Banana 30 PRF 750ml 12pk GLS</v>
      </c>
      <c r="B155" s="5">
        <f>'[1]template-new'!N154</f>
        <v>70.22</v>
      </c>
      <c r="C155" s="6">
        <f>'[1]template-new'!R154</f>
        <v>5.851666666666667</v>
      </c>
    </row>
    <row r="156" spans="1:3" ht="18.75">
      <c r="A156" s="4" t="str">
        <f>'[1]template-new'!M155</f>
        <v>Leroux Cr de Cacao Brown 30 PRF 1.0L 12pk GLS</v>
      </c>
      <c r="B156" s="5">
        <f>'[1]template-new'!N155</f>
        <v>80.83</v>
      </c>
      <c r="C156" s="6">
        <f>'[1]template-new'!R155</f>
        <v>6.735833333333333</v>
      </c>
    </row>
    <row r="157" spans="1:3" ht="18.75">
      <c r="A157" s="4" t="str">
        <f>'[1]template-new'!M156</f>
        <v>Leroux Cr de Cacao Brown 30 PRF 750ml 12pk GLS</v>
      </c>
      <c r="B157" s="5">
        <f>'[1]template-new'!N156</f>
        <v>70.22</v>
      </c>
      <c r="C157" s="6">
        <f>'[1]template-new'!R156</f>
        <v>5.851666666666667</v>
      </c>
    </row>
    <row r="158" spans="1:3" ht="18.75">
      <c r="A158" s="4" t="str">
        <f>'[1]template-new'!M157</f>
        <v>Leroux Cr de Cacao White 30 PRF 750ml 12pk GLS</v>
      </c>
      <c r="B158" s="5">
        <f>'[1]template-new'!N157</f>
        <v>70.22</v>
      </c>
      <c r="C158" s="6">
        <f>'[1]template-new'!R157</f>
        <v>5.851666666666667</v>
      </c>
    </row>
    <row r="159" spans="1:3" ht="18.75">
      <c r="A159" s="4" t="str">
        <f>'[1]template-new'!M158</f>
        <v>Leroux Cr de Cassis 30 PRF 750ml 12pk GLS</v>
      </c>
      <c r="B159" s="5">
        <f>'[1]template-new'!N158</f>
        <v>70.22</v>
      </c>
      <c r="C159" s="6">
        <f>'[1]template-new'!R158</f>
        <v>5.851666666666667</v>
      </c>
    </row>
    <row r="160" spans="1:3" ht="18.75">
      <c r="A160" s="4" t="str">
        <f>'[1]template-new'!M159</f>
        <v>Leroux Cr de Menthe Green 48 PRF 750ml 12pk GLS</v>
      </c>
      <c r="B160" s="5">
        <f>'[1]template-new'!N159</f>
        <v>70.22</v>
      </c>
      <c r="C160" s="6">
        <f>'[1]template-new'!R159</f>
        <v>5.851666666666667</v>
      </c>
    </row>
    <row r="161" spans="1:3" ht="18.75">
      <c r="A161" s="4" t="str">
        <f>'[1]template-new'!M160</f>
        <v>Leroux Cr de Menthe White 48 PRF 1.0L 12pk GLS</v>
      </c>
      <c r="B161" s="5">
        <f>'[1]template-new'!N160</f>
        <v>80.83</v>
      </c>
      <c r="C161" s="6">
        <f>'[1]template-new'!R160</f>
        <v>6.735833333333333</v>
      </c>
    </row>
    <row r="162" spans="1:3" ht="18.75">
      <c r="A162" s="4" t="str">
        <f>'[1]template-new'!M161</f>
        <v>Leroux Cr de Menthe White 48 PRF 750ml 12pk GLS</v>
      </c>
      <c r="B162" s="5">
        <f>'[1]template-new'!N161</f>
        <v>70.22</v>
      </c>
      <c r="C162" s="6">
        <f>'[1]template-new'!R161</f>
        <v>5.851666666666667</v>
      </c>
    </row>
    <row r="163" spans="1:3" ht="18.75">
      <c r="A163" s="4" t="str">
        <f>'[1]template-new'!M162</f>
        <v>Leroux Ginger FL Brandy 60 PRF 1.0L 12pk GLS</v>
      </c>
      <c r="B163" s="5">
        <f>'[1]template-new'!N162</f>
        <v>89.77</v>
      </c>
      <c r="C163" s="6">
        <f>'[1]template-new'!R162</f>
        <v>7.480833333333333</v>
      </c>
    </row>
    <row r="164" spans="1:3" ht="18.75">
      <c r="A164" s="4" t="str">
        <f>'[1]template-new'!M163</f>
        <v>Leroux Ginger FL Brandy 60 PRF 375ml 24pk PET</v>
      </c>
      <c r="B164" s="5">
        <f>'[1]template-new'!N163</f>
        <v>85.82</v>
      </c>
      <c r="C164" s="6">
        <f>'[1]template-new'!R163</f>
        <v>3.575833333333333</v>
      </c>
    </row>
    <row r="165" spans="1:3" ht="18.75">
      <c r="A165" s="4" t="str">
        <f>'[1]template-new'!M164</f>
        <v>Leroux Ginger FL Brandy 60 PRF 750ml 12pk GLS</v>
      </c>
      <c r="B165" s="5">
        <f>'[1]template-new'!N164</f>
        <v>75.33</v>
      </c>
      <c r="C165" s="6">
        <f>'[1]template-new'!R164</f>
        <v>6.2775</v>
      </c>
    </row>
    <row r="166" spans="1:3" ht="18.75">
      <c r="A166" s="4" t="str">
        <f>'[1]template-new'!M165</f>
        <v>Leroux Kirschwasser FL Brandy 90 PRF 750ml 12pk GLS</v>
      </c>
      <c r="B166" s="5">
        <f>'[1]template-new'!N165</f>
        <v>92.18</v>
      </c>
      <c r="C166" s="6">
        <f>'[1]template-new'!R165</f>
        <v>7.6816666666666675</v>
      </c>
    </row>
    <row r="167" spans="1:3" ht="18.75">
      <c r="A167" s="4" t="str">
        <f>'[1]template-new'!M166</f>
        <v>Leroux Melon Liqueur 30 PRF 1.0L 12pk GLS</v>
      </c>
      <c r="B167" s="5">
        <f>'[1]template-new'!N166</f>
        <v>80.83</v>
      </c>
      <c r="C167" s="6">
        <f>'[1]template-new'!R166</f>
        <v>6.735833333333333</v>
      </c>
    </row>
    <row r="168" spans="1:3" ht="18.75">
      <c r="A168" s="4" t="str">
        <f>'[1]template-new'!M167</f>
        <v>Leroux Orange Curacao 30 PRF 1.0L 12pk GLS</v>
      </c>
      <c r="B168" s="5">
        <f>'[1]template-new'!N167</f>
        <v>80.83</v>
      </c>
      <c r="C168" s="6">
        <f>'[1]template-new'!R167</f>
        <v>6.735833333333333</v>
      </c>
    </row>
    <row r="169" spans="1:3" ht="18.75">
      <c r="A169" s="4" t="str">
        <f>'[1]template-new'!M168</f>
        <v>Leroux Peach FL Brandy 70 PRF 750ml 12pk GLS</v>
      </c>
      <c r="B169" s="5">
        <f>'[1]template-new'!N168</f>
        <v>75.33</v>
      </c>
      <c r="C169" s="6">
        <f>'[1]template-new'!R168</f>
        <v>6.2775</v>
      </c>
    </row>
    <row r="170" spans="1:3" ht="18.75">
      <c r="A170" s="4" t="str">
        <f>'[1]template-new'!M169</f>
        <v>Leroux Pepprmnt Schnapps 100 PRF 1.0L 12pk GLS</v>
      </c>
      <c r="B170" s="5">
        <f>'[1]template-new'!N169</f>
        <v>103.51</v>
      </c>
      <c r="C170" s="6">
        <f>'[1]template-new'!R169</f>
        <v>8.625833333333334</v>
      </c>
    </row>
    <row r="171" spans="1:3" ht="18.75">
      <c r="A171" s="4" t="str">
        <f>'[1]template-new'!M170</f>
        <v>Leroux Pepprmnt Schnapps 100 PRF 200ml 48pk PET</v>
      </c>
      <c r="B171" s="5">
        <f>'[1]template-new'!N170</f>
        <v>106.52</v>
      </c>
      <c r="C171" s="6">
        <f>'[1]template-new'!R170</f>
        <v>2.2191666666666667</v>
      </c>
    </row>
    <row r="172" spans="1:3" ht="18.75">
      <c r="A172" s="4" t="str">
        <f>'[1]template-new'!M171</f>
        <v>Leroux Pepprmnt Schnapps 100 PRF 375ml 24pk PET</v>
      </c>
      <c r="B172" s="5">
        <f>'[1]template-new'!N171</f>
        <v>96.2</v>
      </c>
      <c r="C172" s="6">
        <f>'[1]template-new'!R171</f>
        <v>4.008333333333334</v>
      </c>
    </row>
    <row r="173" spans="1:3" ht="18.75">
      <c r="A173" s="4" t="str">
        <f>'[1]template-new'!M172</f>
        <v>Leroux Pepprmnt Schnapps 100 PRF 50ml 120pk PET</v>
      </c>
      <c r="B173" s="5">
        <f>'[1]template-new'!N172</f>
        <v>62.04</v>
      </c>
      <c r="C173" s="6">
        <f>'[1]template-new'!R172</f>
        <v>0.517</v>
      </c>
    </row>
    <row r="174" spans="1:3" ht="18.75">
      <c r="A174" s="4" t="str">
        <f>'[1]template-new'!M173</f>
        <v>Leroux Pepprmnt Schnapps 100 PRF 750ml 12pk GLS</v>
      </c>
      <c r="B174" s="5">
        <f>'[1]template-new'!N173</f>
        <v>85</v>
      </c>
      <c r="C174" s="6">
        <f>'[1]template-new'!R173</f>
        <v>7.083333333333333</v>
      </c>
    </row>
    <row r="175" spans="1:3" ht="18.75">
      <c r="A175" s="4" t="str">
        <f>'[1]template-new'!M174</f>
        <v>Leroux Pepprmnt Schnapps 40 PRF 1.0L 12pk GLS</v>
      </c>
      <c r="B175" s="5">
        <f>'[1]template-new'!N174</f>
        <v>68.76</v>
      </c>
      <c r="C175" s="6">
        <f>'[1]template-new'!R174</f>
        <v>5.73</v>
      </c>
    </row>
    <row r="176" spans="1:3" ht="18.75">
      <c r="A176" s="4" t="str">
        <f>'[1]template-new'!M175</f>
        <v>Leroux Pepprmnt Schnapps 40 PRF 1.75L 6pk PET</v>
      </c>
      <c r="B176" s="5">
        <f>'[1]template-new'!N175</f>
        <v>58.38</v>
      </c>
      <c r="C176" s="6">
        <f>'[1]template-new'!R175</f>
        <v>9.73</v>
      </c>
    </row>
    <row r="177" spans="1:3" ht="18.75">
      <c r="A177" s="4" t="str">
        <f>'[1]template-new'!M176</f>
        <v>Leroux Pepprmnt Schnapps 40 PRF 200ml 48pk PET</v>
      </c>
      <c r="B177" s="5">
        <f>'[1]template-new'!N176</f>
        <v>72.05</v>
      </c>
      <c r="C177" s="6">
        <f>'[1]template-new'!R176</f>
        <v>1.5010416666666666</v>
      </c>
    </row>
    <row r="178" spans="1:3" ht="18.75">
      <c r="A178" s="4" t="str">
        <f>'[1]template-new'!M177</f>
        <v>Leroux Pepprmnt Schnapps 40 PRF 375ml 24pk PET</v>
      </c>
      <c r="B178" s="5">
        <f>'[1]template-new'!N177</f>
        <v>67.68</v>
      </c>
      <c r="C178" s="6">
        <f>'[1]template-new'!R177</f>
        <v>2.8200000000000003</v>
      </c>
    </row>
    <row r="179" spans="1:3" ht="18.75">
      <c r="A179" s="4" t="str">
        <f>'[1]template-new'!M178</f>
        <v>Leroux Pepprmnt Schnapps 40 PRF 50ml 120pk PET</v>
      </c>
      <c r="B179" s="5">
        <f>'[1]template-new'!N178</f>
        <v>44.15</v>
      </c>
      <c r="C179" s="6">
        <f>'[1]template-new'!R178</f>
        <v>0.36791666666666667</v>
      </c>
    </row>
    <row r="180" spans="1:3" ht="18.75">
      <c r="A180" s="4" t="str">
        <f>'[1]template-new'!M179</f>
        <v>Leroux Pepprmnt Schnapps 40 PRF 750ml 12pk GLS</v>
      </c>
      <c r="B180" s="5">
        <f>'[1]template-new'!N179</f>
        <v>61.68</v>
      </c>
      <c r="C180" s="6">
        <f>'[1]template-new'!R179</f>
        <v>5.14</v>
      </c>
    </row>
    <row r="181" spans="1:3" ht="18.75">
      <c r="A181" s="4" t="str">
        <f>'[1]template-new'!M180</f>
        <v>Leroux Polish Blckbrry FL Brandy 70 PRF 1.0L 12pk GLS</v>
      </c>
      <c r="B181" s="5">
        <f>'[1]template-new'!N180</f>
        <v>89.77</v>
      </c>
      <c r="C181" s="6">
        <f>'[1]template-new'!R180</f>
        <v>7.480833333333333</v>
      </c>
    </row>
    <row r="182" spans="1:3" ht="18.75">
      <c r="A182" s="4" t="str">
        <f>'[1]template-new'!M181</f>
        <v>Leroux Polish Blckbrry FL Brandy 70 PRF 1.75L 6pk PET</v>
      </c>
      <c r="B182" s="5">
        <f>'[1]template-new'!N181</f>
        <v>82.75</v>
      </c>
      <c r="C182" s="6">
        <f>'[1]template-new'!R181</f>
        <v>13.791666666666666</v>
      </c>
    </row>
    <row r="183" spans="1:3" ht="18.75">
      <c r="A183" s="4" t="str">
        <f>'[1]template-new'!M182</f>
        <v>Leroux Polish Blckbrry FL Brandy 70 PRF 200ml 48pk PET</v>
      </c>
      <c r="B183" s="5">
        <f>'[1]template-new'!N182</f>
        <v>97.58</v>
      </c>
      <c r="C183" s="6">
        <f>'[1]template-new'!R182</f>
        <v>2.0329166666666665</v>
      </c>
    </row>
    <row r="184" spans="1:3" ht="18.75">
      <c r="A184" s="4" t="str">
        <f>'[1]template-new'!M183</f>
        <v>Leroux Polish Blckbrry FL Brandy 70 PRF 375ml 24pk PET</v>
      </c>
      <c r="B184" s="5">
        <f>'[1]template-new'!N183</f>
        <v>85.82</v>
      </c>
      <c r="C184" s="6">
        <f>'[1]template-new'!R183</f>
        <v>3.575833333333333</v>
      </c>
    </row>
    <row r="185" spans="1:3" ht="18.75">
      <c r="A185" s="4" t="str">
        <f>'[1]template-new'!M184</f>
        <v>Leroux Polish Blckbrry FL Brandy 70 PRF 50ml 120pk PET</v>
      </c>
      <c r="B185" s="5">
        <f>'[1]template-new'!N184</f>
        <v>62.42</v>
      </c>
      <c r="C185" s="6">
        <f>'[1]template-new'!R184</f>
        <v>0.5201666666666667</v>
      </c>
    </row>
    <row r="186" spans="1:3" ht="18.75">
      <c r="A186" s="4" t="str">
        <f>'[1]template-new'!M185</f>
        <v>Leroux Polish Blckbrry FL Brandy 70 PRF 750ml 12pk GLS</v>
      </c>
      <c r="B186" s="5">
        <f>'[1]template-new'!N185</f>
        <v>75.33</v>
      </c>
      <c r="C186" s="6">
        <f>'[1]template-new'!R185</f>
        <v>6.2775</v>
      </c>
    </row>
    <row r="187" spans="1:3" ht="18.75">
      <c r="A187" s="4" t="str">
        <f>'[1]template-new'!M186</f>
        <v>Leroux Rock and Rye 60 PRF 1.0L 12pk GLS</v>
      </c>
      <c r="B187" s="5">
        <f>'[1]template-new'!N186</f>
        <v>83.03</v>
      </c>
      <c r="C187" s="6">
        <f>'[1]template-new'!R186</f>
        <v>6.9191666666666665</v>
      </c>
    </row>
    <row r="188" spans="1:3" ht="18.75">
      <c r="A188" s="4" t="str">
        <f>'[1]template-new'!M187</f>
        <v>Leroux Rock and Rye 60 PRF 750ml 12pk GLS</v>
      </c>
      <c r="B188" s="5">
        <f>'[1]template-new'!N187</f>
        <v>70.93</v>
      </c>
      <c r="C188" s="6">
        <f>'[1]template-new'!R187</f>
        <v>5.910833333333334</v>
      </c>
    </row>
    <row r="189" spans="1:3" ht="18.75">
      <c r="A189" s="4" t="str">
        <f>'[1]template-new'!M188</f>
        <v>Leroux Triple Sec 48 PRF 1.0L 12pk GLS</v>
      </c>
      <c r="B189" s="5">
        <f>'[1]template-new'!N188</f>
        <v>68.18</v>
      </c>
      <c r="C189" s="6">
        <f>'[1]template-new'!R188</f>
        <v>5.6816666666666675</v>
      </c>
    </row>
    <row r="190" spans="1:3" ht="18.75">
      <c r="A190" s="4" t="str">
        <f>'[1]template-new'!M189</f>
        <v>Leroux Triple Sec 48 PRF 375ml 24pk PET</v>
      </c>
      <c r="B190" s="5">
        <f>'[1]template-new'!N189</f>
        <v>71.84</v>
      </c>
      <c r="C190" s="6">
        <f>'[1]template-new'!R189</f>
        <v>2.9933333333333336</v>
      </c>
    </row>
    <row r="191" spans="1:3" ht="18.75">
      <c r="A191" s="4" t="str">
        <f>'[1]template-new'!M190</f>
        <v>Leroux Triple Sec 48 PRF 750ml 12pk GLS</v>
      </c>
      <c r="B191" s="5">
        <f>'[1]template-new'!N190</f>
        <v>65.39</v>
      </c>
      <c r="C191" s="6">
        <f>'[1]template-new'!R190</f>
        <v>5.449166666666667</v>
      </c>
    </row>
    <row r="192" spans="1:3" ht="18.75">
      <c r="A192" s="4" t="str">
        <f>'[1]template-new'!M191</f>
        <v>Los Rijos Anejo Tequila 80 PRF 1.75L 6pk PFG GLS</v>
      </c>
      <c r="B192" s="5">
        <f>'[1]template-new'!N191</f>
        <v>341.25</v>
      </c>
      <c r="C192" s="6">
        <f>'[1]template-new'!R191</f>
        <v>56.875</v>
      </c>
    </row>
    <row r="193" spans="1:3" ht="18.75">
      <c r="A193" s="4" t="str">
        <f>'[1]template-new'!M192</f>
        <v>Los Rijos Anejo Tequila 80 PRF 375ml 24pk PFG GLS</v>
      </c>
      <c r="B193" s="5">
        <f>'[1]template-new'!N192</f>
        <v>389.9</v>
      </c>
      <c r="C193" s="6">
        <f>'[1]template-new'!R192</f>
        <v>16.245833333333334</v>
      </c>
    </row>
    <row r="194" spans="1:3" ht="18.75">
      <c r="A194" s="4" t="str">
        <f>'[1]template-new'!M193</f>
        <v>Los Rijos Anejo Tequila 80 PRF 50ml120pk PFG GLS</v>
      </c>
      <c r="B194" s="5">
        <f>'[1]template-new'!N193</f>
        <v>522.84</v>
      </c>
      <c r="C194" s="6">
        <f>'[1]template-new'!R193</f>
        <v>4.357</v>
      </c>
    </row>
    <row r="195" spans="1:3" ht="18.75">
      <c r="A195" s="4" t="str">
        <f>'[1]template-new'!M194</f>
        <v>Los Rijos Anejo Tequila 80 PRF 750ml12pk PFG GLS</v>
      </c>
      <c r="B195" s="5">
        <f>'[1]template-new'!N194</f>
        <v>318.5</v>
      </c>
      <c r="C195" s="6">
        <f>'[1]template-new'!R194</f>
        <v>26.541666666666668</v>
      </c>
    </row>
    <row r="196" spans="1:3" ht="18.75">
      <c r="A196" s="4" t="str">
        <f>'[1]template-new'!M195</f>
        <v>Los Rijos Maguey Espadin Joven Mezcal 90 PRF 375ml 24pk PFG GLS</v>
      </c>
      <c r="B196" s="5">
        <f>'[1]template-new'!N195</f>
        <v>346</v>
      </c>
      <c r="C196" s="6">
        <f>'[1]template-new'!R195</f>
        <v>14.416666666666666</v>
      </c>
    </row>
    <row r="197" spans="1:3" ht="18.75">
      <c r="A197" s="4" t="str">
        <f>'[1]template-new'!M196</f>
        <v>Los Rijos Maguey Espadin Joven Mezcal 90 PRF 50ml120pk PFG GLS</v>
      </c>
      <c r="B197" s="5">
        <f>'[1]template-new'!N196</f>
        <v>558.2</v>
      </c>
      <c r="C197" s="6">
        <f>'[1]template-new'!R196</f>
        <v>4.651666666666667</v>
      </c>
    </row>
    <row r="198" spans="1:3" ht="18.75">
      <c r="A198" s="4" t="str">
        <f>'[1]template-new'!M197</f>
        <v>Los Rijos Maguey Espadin Joven Mezcal 90 PRF 750ml12pk PFG GLS</v>
      </c>
      <c r="B198" s="5">
        <f>'[1]template-new'!N197</f>
        <v>267.5</v>
      </c>
      <c r="C198" s="6">
        <f>'[1]template-new'!R197</f>
        <v>22.291666666666668</v>
      </c>
    </row>
    <row r="199" spans="1:3" ht="18.75">
      <c r="A199" s="4" t="str">
        <f>'[1]template-new'!M198</f>
        <v>Los Rijos Reposado Tequila 80 PRF 1.75L 6pk PFG GLS</v>
      </c>
      <c r="B199" s="5">
        <f>'[1]template-new'!N198</f>
        <v>230.85</v>
      </c>
      <c r="C199" s="6">
        <f>'[1]template-new'!R198</f>
        <v>38.475</v>
      </c>
    </row>
    <row r="200" spans="1:3" ht="18.75">
      <c r="A200" s="4" t="str">
        <f>'[1]template-new'!M199</f>
        <v>Los Rijos Reposado Tequila 80 PRF 375ml 24pk PFG GLS</v>
      </c>
      <c r="B200" s="5">
        <f>'[1]template-new'!N199</f>
        <v>281.5</v>
      </c>
      <c r="C200" s="6">
        <f>'[1]template-new'!R199</f>
        <v>11.729166666666666</v>
      </c>
    </row>
    <row r="201" spans="1:3" ht="18.75">
      <c r="A201" s="4" t="str">
        <f>'[1]template-new'!M200</f>
        <v>Los Rijos Reposado Tequila 80 PRF 50ml120pk PFG GLS</v>
      </c>
      <c r="B201" s="5">
        <f>'[1]template-new'!N200</f>
        <v>477.6</v>
      </c>
      <c r="C201" s="6">
        <f>'[1]template-new'!R200</f>
        <v>3.98</v>
      </c>
    </row>
    <row r="202" spans="1:3" ht="18.75">
      <c r="A202" s="4" t="str">
        <f>'[1]template-new'!M201</f>
        <v>Los Rijos Reposado Tequila 80 PRF 750ml12pk PFG GLS</v>
      </c>
      <c r="B202" s="5">
        <f>'[1]template-new'!N201</f>
        <v>219.7</v>
      </c>
      <c r="C202" s="6">
        <f>'[1]template-new'!R201</f>
        <v>18.308333333333334</v>
      </c>
    </row>
    <row r="203" spans="1:3" ht="18.75">
      <c r="A203" s="4" t="str">
        <f>'[1]template-new'!M202</f>
        <v>Los Rijos Silver Tequila 80 PRF 1.75L 6pk PFG GLS</v>
      </c>
      <c r="B203" s="5">
        <f>'[1]template-new'!N202</f>
        <v>210.75</v>
      </c>
      <c r="C203" s="6">
        <f>'[1]template-new'!R202</f>
        <v>35.125</v>
      </c>
    </row>
    <row r="204" spans="1:3" ht="18.75">
      <c r="A204" s="4" t="str">
        <f>'[1]template-new'!M203</f>
        <v>Los Rijos Silver Tequila 80 PRF 375ml 24pk PFG GLS</v>
      </c>
      <c r="B204" s="5">
        <f>'[1]template-new'!N203</f>
        <v>262.5</v>
      </c>
      <c r="C204" s="6">
        <f>'[1]template-new'!R203</f>
        <v>10.9375</v>
      </c>
    </row>
    <row r="205" spans="1:3" ht="18.75">
      <c r="A205" s="4" t="str">
        <f>'[1]template-new'!M204</f>
        <v>Los Rijos Silver Tequila 80 PRF 50ml120pk PFG GLS</v>
      </c>
      <c r="B205" s="5">
        <f>'[1]template-new'!N204</f>
        <v>461</v>
      </c>
      <c r="C205" s="6">
        <f>'[1]template-new'!R204</f>
        <v>3.841666666666667</v>
      </c>
    </row>
    <row r="206" spans="1:3" ht="18.75">
      <c r="A206" s="4" t="str">
        <f>'[1]template-new'!M205</f>
        <v>Los Rijos Silver Tequila 80 PRF 750ml12pk PFG GLS</v>
      </c>
      <c r="B206" s="5">
        <f>'[1]template-new'!N205</f>
        <v>207.5</v>
      </c>
      <c r="C206" s="6">
        <f>'[1]template-new'!R205</f>
        <v>17.291666666666668</v>
      </c>
    </row>
    <row r="207" spans="1:3" ht="18.75">
      <c r="A207" s="4" t="str">
        <f>'[1]template-new'!M206</f>
        <v>Los Rijos Ultra Aged Tequila 80 PRF 750ml12pk PFG GLS</v>
      </c>
      <c r="B207" s="5">
        <f>'[1]template-new'!N206</f>
        <v>376</v>
      </c>
      <c r="C207" s="6">
        <f>'[1]template-new'!R206</f>
        <v>31.333333333333332</v>
      </c>
    </row>
    <row r="208" spans="1:3" ht="18.75">
      <c r="A208" s="4" t="str">
        <f>'[1]template-new'!M207</f>
        <v>Lozano Amaretto 56 PRF 750ml 12pk GLS LI</v>
      </c>
      <c r="B208" s="5">
        <f>'[1]template-new'!N207</f>
        <v>100</v>
      </c>
      <c r="C208" s="6">
        <f>'[1]template-new'!R207</f>
        <v>8.333333333333334</v>
      </c>
    </row>
    <row r="209" spans="1:3" ht="18.75">
      <c r="A209" s="4" t="str">
        <f>'[1]template-new'!M208</f>
        <v>Luxus Vodka 80 PRF 1.75L 6pk GLS Viking Frstd</v>
      </c>
      <c r="B209" s="5">
        <f>'[1]template-new'!N208</f>
        <v>73.49</v>
      </c>
      <c r="C209" s="6">
        <f>'[1]template-new'!R208</f>
        <v>12.248333333333333</v>
      </c>
    </row>
    <row r="210" spans="1:3" ht="18.75">
      <c r="A210" s="4" t="str">
        <f>'[1]template-new'!M209</f>
        <v>Marca Negra Dobadan Mezcal 96 PRF 750ml12pk PFG GLS</v>
      </c>
      <c r="B210" s="5">
        <f>'[1]template-new'!N209</f>
        <v>612</v>
      </c>
      <c r="C210" s="6">
        <f>'[1]template-new'!R209</f>
        <v>51</v>
      </c>
    </row>
    <row r="211" spans="1:3" ht="18.75">
      <c r="A211" s="4" t="str">
        <f>'[1]template-new'!M210</f>
        <v>Marca Negra Ensamble Mezcal 96.8 PRF 750ml12pk PFG GLS</v>
      </c>
      <c r="B211" s="5">
        <f>'[1]template-new'!N210</f>
        <v>480</v>
      </c>
      <c r="C211" s="6">
        <f>'[1]template-new'!R210</f>
        <v>40</v>
      </c>
    </row>
    <row r="212" spans="1:3" ht="18.75">
      <c r="A212" s="4" t="str">
        <f>'[1]template-new'!M211</f>
        <v>Marca Negra Espadin Mezcal 100.4 PRF 750ml12pk PFG GLS</v>
      </c>
      <c r="B212" s="5">
        <f>'[1]template-new'!N211</f>
        <v>420</v>
      </c>
      <c r="C212" s="6">
        <f>'[1]template-new'!R211</f>
        <v>35</v>
      </c>
    </row>
    <row r="213" spans="1:3" ht="18.75">
      <c r="A213" s="4" t="str">
        <f>'[1]template-new'!M212</f>
        <v>Marca Negra Tepeztate Mezcal 95.8 PRF 750ml12pk PFG GLS</v>
      </c>
      <c r="B213" s="5">
        <f>'[1]template-new'!N212</f>
        <v>700</v>
      </c>
      <c r="C213" s="6">
        <f>'[1]template-new'!R212</f>
        <v>58.333333333333336</v>
      </c>
    </row>
    <row r="214" spans="1:3" ht="18.75">
      <c r="A214" s="4" t="str">
        <f>'[1]template-new'!M213</f>
        <v>Marca Negra Tobala Mezcal 99.8 PRF 750ml12pk PFG GPS</v>
      </c>
      <c r="B214" s="5">
        <f>'[1]template-new'!N213</f>
        <v>700</v>
      </c>
      <c r="C214" s="6">
        <f>'[1]template-new'!R213</f>
        <v>58.333333333333336</v>
      </c>
    </row>
    <row r="215" spans="1:3" ht="18.75">
      <c r="A215" s="4" t="str">
        <f>'[1]template-new'!M214</f>
        <v>Maturo Montepulciano d Abruzzo 25 PRF 750ml 12pk PFG GLS</v>
      </c>
      <c r="B215" s="5">
        <f>'[1]template-new'!N214</f>
        <v>45.42</v>
      </c>
      <c r="C215" s="6">
        <f>'[1]template-new'!R214</f>
        <v>3.785</v>
      </c>
    </row>
    <row r="216" spans="1:3" ht="18.75">
      <c r="A216" s="4" t="str">
        <f>'[1]template-new'!M215</f>
        <v>Meteoro Joven Mezcal 90 PRF 750ml12pk PFG GLS</v>
      </c>
      <c r="B216" s="5">
        <f>'[1]template-new'!N215</f>
        <v>300</v>
      </c>
      <c r="C216" s="6">
        <f>'[1]template-new'!R215</f>
        <v>25</v>
      </c>
    </row>
    <row r="217" spans="1:3" ht="18.75">
      <c r="A217" s="4" t="str">
        <f>'[1]template-new'!M216</f>
        <v>Michaels Apple Pie Liq 34 PRF 50ml 120pk PFG</v>
      </c>
      <c r="B217" s="5">
        <f>'[1]template-new'!N216</f>
        <v>109.5</v>
      </c>
      <c r="C217" s="6">
        <f>'[1]template-new'!R216</f>
        <v>0.9125</v>
      </c>
    </row>
    <row r="218" spans="1:3" ht="18.75">
      <c r="A218" s="4" t="str">
        <f>'[1]template-new'!M217</f>
        <v>Michaels Apple Pie Liq 34 PRF 750ml 12pk PFG GLS</v>
      </c>
      <c r="B218" s="5">
        <f>'[1]template-new'!N217</f>
        <v>74.85</v>
      </c>
      <c r="C218" s="6">
        <f>'[1]template-new'!R217</f>
        <v>6.2375</v>
      </c>
    </row>
    <row r="219" spans="1:3" ht="18.75">
      <c r="A219" s="4" t="str">
        <f>'[1]template-new'!M218</f>
        <v>Michaels Celtic Irish Cream Liq 34 PRF 1.75L 6pk PFG GLS</v>
      </c>
      <c r="B219" s="5">
        <f>'[1]template-new'!N218</f>
        <v>97.65</v>
      </c>
      <c r="C219" s="6">
        <f>'[1]template-new'!R218</f>
        <v>16.275000000000002</v>
      </c>
    </row>
    <row r="220" spans="1:3" ht="18.75">
      <c r="A220" s="4" t="str">
        <f>'[1]template-new'!M219</f>
        <v>Michaels Celtic Irish Cream Liq 34 PRF 50ml 120pk PET</v>
      </c>
      <c r="B220" s="5">
        <f>'[1]template-new'!N219</f>
        <v>123.5</v>
      </c>
      <c r="C220" s="6">
        <f>'[1]template-new'!R219</f>
        <v>1.0291666666666666</v>
      </c>
    </row>
    <row r="221" spans="1:3" ht="18.75">
      <c r="A221" s="4" t="str">
        <f>'[1]template-new'!M220</f>
        <v>Michaels Celtic Irish Cream Liq 34 PRF 750ml 12pk PFG GLS</v>
      </c>
      <c r="B221" s="5">
        <f>'[1]template-new'!N220</f>
        <v>82.85</v>
      </c>
      <c r="C221" s="6">
        <f>'[1]template-new'!R220</f>
        <v>6.904166666666666</v>
      </c>
    </row>
    <row r="222" spans="1:3" ht="18.75">
      <c r="A222" s="4" t="str">
        <f>'[1]template-new'!M221</f>
        <v>Michaels Celtic Irish Cream Liq 34 PRF 750ml 6pk PFG GLS NA Gift Pack</v>
      </c>
      <c r="B222" s="5">
        <f>'[1]template-new'!N221</f>
        <v>51.3</v>
      </c>
      <c r="C222" s="6">
        <f>'[1]template-new'!R221</f>
        <v>8.549999999999999</v>
      </c>
    </row>
    <row r="223" spans="1:3" ht="18.75">
      <c r="A223" s="4" t="str">
        <f>'[1]template-new'!M222</f>
        <v>Michaels Irish Cream Liq 34 PRF 375ml 12pk PFG GLS</v>
      </c>
      <c r="B223" s="5">
        <f>'[1]template-new'!N222</f>
        <v>58.85</v>
      </c>
      <c r="C223" s="6">
        <f>'[1]template-new'!R222</f>
        <v>4.904166666666667</v>
      </c>
    </row>
    <row r="224" spans="1:3" ht="18.75">
      <c r="A224" s="4" t="s">
        <v>2</v>
      </c>
      <c r="B224" s="5">
        <f>'[1]template-new'!N223</f>
        <v>57.3</v>
      </c>
      <c r="C224" s="6">
        <f>57.3/6</f>
        <v>9.549999999999999</v>
      </c>
    </row>
    <row r="225" spans="1:3" ht="18.75">
      <c r="A225" s="4" t="str">
        <f>'[1]template-new'!M224</f>
        <v>Michaels Pumpkin Spice Liq 34 PRF 750ml 12pk PFG GLS</v>
      </c>
      <c r="B225" s="5">
        <f>'[1]template-new'!N224</f>
        <v>74.85</v>
      </c>
      <c r="C225" s="6">
        <f>'[1]template-new'!R224</f>
        <v>6.2375</v>
      </c>
    </row>
    <row r="226" spans="1:3" ht="18.75">
      <c r="A226" s="4" t="str">
        <f>'[1]template-new'!M225</f>
        <v>Michaels Salted Caramel Liq 34 PRF 1.75L 6pk PFG GLS</v>
      </c>
      <c r="B226" s="5">
        <f>'[1]template-new'!N225</f>
        <v>97.35</v>
      </c>
      <c r="C226" s="6">
        <f>'[1]template-new'!R225</f>
        <v>16.224999999999998</v>
      </c>
    </row>
    <row r="227" spans="1:3" ht="18.75">
      <c r="A227" s="4" t="str">
        <f>'[1]template-new'!M226</f>
        <v>Michaels Salted Caramel Liq 34 PRF 50ml 120pk PFG GLS</v>
      </c>
      <c r="B227" s="5">
        <f>'[1]template-new'!N226</f>
        <v>123.5</v>
      </c>
      <c r="C227" s="6">
        <f>'[1]template-new'!R226</f>
        <v>1.0291666666666666</v>
      </c>
    </row>
    <row r="228" spans="1:3" ht="18.75">
      <c r="A228" s="4" t="str">
        <f>'[1]template-new'!M227</f>
        <v>Michaels Salted Caramel Liq 34 PRF 750ml 12pk PFG GLS</v>
      </c>
      <c r="B228" s="5">
        <f>'[1]template-new'!N227</f>
        <v>82.85</v>
      </c>
      <c r="C228" s="6">
        <f>'[1]template-new'!R227</f>
        <v>6.904166666666666</v>
      </c>
    </row>
    <row r="229" spans="1:3" ht="18.75">
      <c r="A229" s="4" t="str">
        <f>'[1]template-new'!M228</f>
        <v>Michaels Strwbrry Cream Liq 34 PRF 750ml 12pk PFG GLS</v>
      </c>
      <c r="B229" s="5">
        <f>'[1]template-new'!N228</f>
        <v>82.85</v>
      </c>
      <c r="C229" s="6">
        <f>'[1]template-new'!R228</f>
        <v>6.904166666666666</v>
      </c>
    </row>
    <row r="230" spans="1:3" ht="18.75">
      <c r="A230" s="4" t="str">
        <f>'[1]template-new'!M229</f>
        <v>Michaels White Choc Liq 34 PRF 750ml 12pk PFG GLS</v>
      </c>
      <c r="B230" s="5">
        <f>'[1]template-new'!N229</f>
        <v>82.85</v>
      </c>
      <c r="C230" s="6">
        <f>'[1]template-new'!R229</f>
        <v>6.904166666666666</v>
      </c>
    </row>
    <row r="231" spans="1:3" ht="18.75">
      <c r="A231" s="4" t="str">
        <f>'[1]template-new'!M230</f>
        <v>Michel Picard Beaujolais Villages 25 PRF 750ml 12pk PFG GLS</v>
      </c>
      <c r="B231" s="5">
        <f>'[1]template-new'!N230</f>
        <v>61</v>
      </c>
      <c r="C231" s="6">
        <f>'[1]template-new'!R230</f>
        <v>5.083333333333333</v>
      </c>
    </row>
    <row r="232" spans="1:3" ht="18.75">
      <c r="A232" s="4" t="str">
        <f>'[1]template-new'!M231</f>
        <v>Michel Picard Chassagne En Pimont White 2010 27 PRF 750ml 12pk PFG GLS</v>
      </c>
      <c r="B232" s="5">
        <f>'[1]template-new'!N231</f>
        <v>260</v>
      </c>
      <c r="C232" s="6">
        <f>'[1]template-new'!R231</f>
        <v>21.666666666666668</v>
      </c>
    </row>
    <row r="233" spans="1:3" ht="18.75">
      <c r="A233" s="4" t="str">
        <f>'[1]template-new'!M232</f>
        <v>Moscato Froot Apple Moscato 12 PRF 750ml 12pk PFG GLS</v>
      </c>
      <c r="B233" s="5">
        <f>'[1]template-new'!N232</f>
        <v>53.14</v>
      </c>
      <c r="C233" s="6">
        <f>'[1]template-new'!R232</f>
        <v>4.428333333333334</v>
      </c>
    </row>
    <row r="234" spans="1:3" ht="18.75">
      <c r="A234" s="4" t="str">
        <f>'[1]template-new'!M233</f>
        <v>Moscato Froot Coconut And Pineapple Moscato 12 PRF 750ml 12pk PFG GLS</v>
      </c>
      <c r="B234" s="5">
        <f>'[1]template-new'!N233</f>
        <v>53.14</v>
      </c>
      <c r="C234" s="6">
        <f>'[1]template-new'!R233</f>
        <v>4.428333333333334</v>
      </c>
    </row>
    <row r="235" spans="1:3" ht="18.75">
      <c r="A235" s="4" t="str">
        <f>'[1]template-new'!M234</f>
        <v>Moscato Froot Peach Moscato 12 PRF 750ml 12pk PFG GLS</v>
      </c>
      <c r="B235" s="5">
        <f>'[1]template-new'!N234</f>
        <v>54.49</v>
      </c>
      <c r="C235" s="6">
        <f>'[1]template-new'!R234</f>
        <v>4.5408333333333335</v>
      </c>
    </row>
    <row r="236" spans="1:3" ht="18.75">
      <c r="A236" s="4" t="str">
        <f>'[1]template-new'!M235</f>
        <v>Moscato Froot Strwbrry Moscato 12 PRF 750ml 12pk PFG GLS</v>
      </c>
      <c r="B236" s="5">
        <f>'[1]template-new'!N235</f>
        <v>53.14</v>
      </c>
      <c r="C236" s="6">
        <f>'[1]template-new'!R235</f>
        <v>4.428333333333334</v>
      </c>
    </row>
    <row r="237" spans="1:3" ht="18.75">
      <c r="A237" s="4" t="str">
        <f>'[1]template-new'!M236</f>
        <v>Moscato Froot Tropical Mango Moscato 12 PRF 750ml 12pk PFG GLS</v>
      </c>
      <c r="B237" s="5">
        <f>'[1]template-new'!N236</f>
        <v>59.74</v>
      </c>
      <c r="C237" s="6">
        <f>'[1]template-new'!R236</f>
        <v>4.9783333333333335</v>
      </c>
    </row>
    <row r="238" spans="1:3" ht="18.75">
      <c r="A238" s="4" t="str">
        <f>'[1]template-new'!M237</f>
        <v>Moscato Froot Watermelon Moscato 12 PRF 750ml 12pk PFG GLS</v>
      </c>
      <c r="B238" s="5">
        <f>'[1]template-new'!N237</f>
        <v>59.74</v>
      </c>
      <c r="C238" s="6">
        <f>'[1]template-new'!R237</f>
        <v>4.9783333333333335</v>
      </c>
    </row>
    <row r="239" spans="1:3" ht="18.75">
      <c r="A239" s="4" t="str">
        <f>'[1]template-new'!M238</f>
        <v>Mystified Soft Red Blend 27 PRF 750ml 12pk PFG GLS</v>
      </c>
      <c r="B239" s="5">
        <f>'[1]template-new'!N238</f>
        <v>58</v>
      </c>
      <c r="C239" s="6">
        <f>'[1]template-new'!R238</f>
        <v>4.833333333333333</v>
      </c>
    </row>
    <row r="240" spans="1:3" ht="18.75">
      <c r="A240" s="4" t="str">
        <f>'[1]template-new'!M239</f>
        <v>Northern Peak Vodka 80 PRF 1.75L 6pk PET</v>
      </c>
      <c r="B240" s="5">
        <f>'[1]template-new'!N239</f>
        <v>51.5</v>
      </c>
      <c r="C240" s="6">
        <f>'[1]template-new'!R239</f>
        <v>8.583333333333334</v>
      </c>
    </row>
    <row r="241" spans="1:3" ht="18.75">
      <c r="A241" s="4" t="str">
        <f>'[1]template-new'!M240</f>
        <v>Northern Peak Vodka 80 PRF 200ml 48pk PET Oval</v>
      </c>
      <c r="B241" s="5">
        <f>'[1]template-new'!N240</f>
        <v>62.8</v>
      </c>
      <c r="C241" s="6">
        <f>'[1]template-new'!R240</f>
        <v>1.3083333333333333</v>
      </c>
    </row>
    <row r="242" spans="1:3" ht="18.75">
      <c r="A242" s="4" t="str">
        <f>'[1]template-new'!M241</f>
        <v>Northern Peak Vodka 80 PRF 375ml 24pk PET Oval</v>
      </c>
      <c r="B242" s="5">
        <f>'[1]template-new'!N241</f>
        <v>54.8</v>
      </c>
      <c r="C242" s="6">
        <f>'[1]template-new'!R241</f>
        <v>2.283333333333333</v>
      </c>
    </row>
    <row r="243" spans="1:3" ht="18.75">
      <c r="A243" s="4" t="str">
        <f>'[1]template-new'!M242</f>
        <v>Northern Peak Vodka 80 PRF 50ml 120pk PET Rnd</v>
      </c>
      <c r="B243" s="5">
        <f>'[1]template-new'!N242</f>
        <v>49.4</v>
      </c>
      <c r="C243" s="6">
        <f>'[1]template-new'!R242</f>
        <v>0.4116666666666667</v>
      </c>
    </row>
    <row r="244" spans="1:3" ht="18.75">
      <c r="A244" s="4" t="str">
        <f>'[1]template-new'!M243</f>
        <v>Northern Peak Vodka 80 PRF 750ml 12pk GLS Rngnck Unfrstd</v>
      </c>
      <c r="B244" s="5">
        <f>'[1]template-new'!N243</f>
        <v>53.74</v>
      </c>
      <c r="C244" s="6">
        <f>'[1]template-new'!R243</f>
        <v>4.4783333333333335</v>
      </c>
    </row>
    <row r="245" spans="1:3" ht="18.75">
      <c r="A245" s="4" t="str">
        <f>'[1]template-new'!M244</f>
        <v>Northern Peak Vodka 80 PRF 750ml 12pk GLS Upscale</v>
      </c>
      <c r="B245" s="5">
        <f>'[1]template-new'!N244</f>
        <v>53.74</v>
      </c>
      <c r="C245" s="6">
        <f>'[1]template-new'!R244</f>
        <v>4.4783333333333335</v>
      </c>
    </row>
    <row r="246" spans="1:3" ht="18.75">
      <c r="A246" s="4" t="str">
        <f>'[1]template-new'!M245</f>
        <v>Old Tom Horan Irish Cream Liq 34 PRF 1.75L 6pk PFG GLS</v>
      </c>
      <c r="B246" s="5">
        <f>'[1]template-new'!N245</f>
        <v>99.6</v>
      </c>
      <c r="C246" s="6">
        <f>'[1]template-new'!R245</f>
        <v>16.599999999999998</v>
      </c>
    </row>
    <row r="247" spans="1:3" ht="18.75">
      <c r="A247" s="4" t="str">
        <f>'[1]template-new'!M246</f>
        <v>Old Tom Horan Irish Cream Liq 34 PRF 750ml 12pk PFG GLS</v>
      </c>
      <c r="B247" s="5">
        <f>'[1]template-new'!N246</f>
        <v>85.85</v>
      </c>
      <c r="C247" s="6">
        <f>'[1]template-new'!R246</f>
        <v>7.154166666666666</v>
      </c>
    </row>
    <row r="248" spans="1:3" ht="18.75">
      <c r="A248" s="4" t="str">
        <f>'[1]template-new'!M247</f>
        <v>Old Tom Horan Irish Whiskey 80 PRF 1.75L 6pk GLS Bulb Neck ROPP</v>
      </c>
      <c r="B248" s="5">
        <f>'[1]template-new'!N247</f>
        <v>125.83</v>
      </c>
      <c r="C248" s="6">
        <f>'[1]template-new'!R247</f>
        <v>20.971666666666668</v>
      </c>
    </row>
    <row r="249" spans="1:3" ht="18.75">
      <c r="A249" s="4" t="str">
        <f>'[1]template-new'!M248</f>
        <v>Old Tom Horan Irish Whiskey 80 PRF 750ml 12pk GLS Bulb Neck ROPP Green</v>
      </c>
      <c r="B249" s="5">
        <f>'[1]template-new'!N248</f>
        <v>125</v>
      </c>
      <c r="C249" s="6">
        <f>'[1]template-new'!R248</f>
        <v>10.416666666666666</v>
      </c>
    </row>
    <row r="250" spans="1:3" ht="18.75">
      <c r="A250" s="4" t="str">
        <f>'[1]template-new'!M249</f>
        <v>Perimeter Black Red Blend 25 PRF 750ml 12pk PFG GLS</v>
      </c>
      <c r="B250" s="5">
        <f>'[1]template-new'!N249</f>
        <v>62.19</v>
      </c>
      <c r="C250" s="6">
        <f>'[1]template-new'!R249</f>
        <v>5.1825</v>
      </c>
    </row>
    <row r="251" spans="1:3" ht="18.75">
      <c r="A251" s="4" t="str">
        <f>'[1]template-new'!M250</f>
        <v>Perimeter Cab Sauv 25 PRF 750ml 12pk PFG GLS</v>
      </c>
      <c r="B251" s="5">
        <f>'[1]template-new'!N250</f>
        <v>61.97</v>
      </c>
      <c r="C251" s="6">
        <f>'[1]template-new'!R250</f>
        <v>5.164166666666667</v>
      </c>
    </row>
    <row r="252" spans="1:3" ht="18.75">
      <c r="A252" s="4" t="str">
        <f>'[1]template-new'!M251</f>
        <v>Perimeter Chard 26 PRF 750ml 12pk PFG GLS</v>
      </c>
      <c r="B252" s="5">
        <f>'[1]template-new'!N251</f>
        <v>62.44</v>
      </c>
      <c r="C252" s="6">
        <f>'[1]template-new'!R251</f>
        <v>5.203333333333333</v>
      </c>
    </row>
    <row r="253" spans="1:3" ht="18.75">
      <c r="A253" s="4" t="str">
        <f>'[1]template-new'!M252</f>
        <v>Perimeter Merlot 27 PRF 750ml 12pk PFG GLS</v>
      </c>
      <c r="B253" s="5">
        <f>'[1]template-new'!N252</f>
        <v>62.5</v>
      </c>
      <c r="C253" s="6">
        <f>'[1]template-new'!R252</f>
        <v>5.208333333333333</v>
      </c>
    </row>
    <row r="254" spans="1:3" ht="18.75">
      <c r="A254" s="4" t="str">
        <f>'[1]template-new'!M253</f>
        <v>Perimeter Pinot Noir 26 PRF 750ml 12pk PFG GLS</v>
      </c>
      <c r="B254" s="5">
        <f>'[1]template-new'!N253</f>
        <v>61.9</v>
      </c>
      <c r="C254" s="6">
        <f>'[1]template-new'!R253</f>
        <v>5.158333333333333</v>
      </c>
    </row>
    <row r="255" spans="1:3" ht="18.75">
      <c r="A255" s="4" t="str">
        <f>'[1]template-new'!M254</f>
        <v>Perimeter Red Blend 27 PRF 750ml 12pk PFG GLS</v>
      </c>
      <c r="B255" s="5">
        <f>'[1]template-new'!N254</f>
        <v>61.78</v>
      </c>
      <c r="C255" s="6">
        <f>'[1]template-new'!R254</f>
        <v>5.148333333333333</v>
      </c>
    </row>
    <row r="256" spans="1:3" ht="18.75">
      <c r="A256" s="4" t="str">
        <f>'[1]template-new'!M255</f>
        <v>Perimeter Riesling 25.6 PRF 750ml 12pk PFG GLS</v>
      </c>
      <c r="B256" s="5">
        <f>'[1]template-new'!N255</f>
        <v>59.5</v>
      </c>
      <c r="C256" s="6">
        <f>'[1]template-new'!R255</f>
        <v>4.958333333333333</v>
      </c>
    </row>
    <row r="257" spans="1:3" ht="18.75">
      <c r="A257" s="4" t="str">
        <f>'[1]template-new'!M256</f>
        <v>Perimeter Sweet Riesling 22 PRF 750ml 12pk PFG GLS</v>
      </c>
      <c r="B257" s="5">
        <f>'[1]template-new'!N256</f>
        <v>59.04</v>
      </c>
      <c r="C257" s="6">
        <f>'[1]template-new'!R256</f>
        <v>4.92</v>
      </c>
    </row>
    <row r="258" spans="1:3" ht="18.75">
      <c r="A258" s="4" t="str">
        <f>'[1]template-new'!M257</f>
        <v>Phillips Apricot FL Brandy 70 PRF 1.0L 12pk GLS Rnd</v>
      </c>
      <c r="B258" s="5">
        <f>'[1]template-new'!N257</f>
        <v>77.8</v>
      </c>
      <c r="C258" s="6">
        <f>'[1]template-new'!R257</f>
        <v>6.483333333333333</v>
      </c>
    </row>
    <row r="259" spans="1:3" ht="18.75">
      <c r="A259" s="4" t="str">
        <f>'[1]template-new'!M258</f>
        <v>Phillips Apricot FL brandy 70 PRF 750ml 12pk GLS Rnd</v>
      </c>
      <c r="B259" s="5">
        <f>'[1]template-new'!N258</f>
        <v>73.3</v>
      </c>
      <c r="C259" s="6">
        <f>'[1]template-new'!R258</f>
        <v>6.108333333333333</v>
      </c>
    </row>
    <row r="260" spans="1:3" ht="18.75">
      <c r="A260" s="4" t="str">
        <f>'[1]template-new'!M259</f>
        <v>Phillips Banana 100 100 PRF 50ml 120pk Pet Rnd</v>
      </c>
      <c r="B260" s="5">
        <f>'[1]template-new'!N259</f>
        <v>53</v>
      </c>
      <c r="C260" s="6">
        <f>'[1]template-new'!R259</f>
        <v>0.44166666666666665</v>
      </c>
    </row>
    <row r="261" spans="1:3" ht="18.75">
      <c r="A261" s="4" t="str">
        <f>'[1]template-new'!M260</f>
        <v>Phillips Banana 100 100 PRF 750ml 12pk GLS Tprd Oval</v>
      </c>
      <c r="B261" s="5">
        <f>'[1]template-new'!N260</f>
        <v>87</v>
      </c>
      <c r="C261" s="6">
        <f>'[1]template-new'!R260</f>
        <v>7.25</v>
      </c>
    </row>
    <row r="262" spans="1:3" ht="18.75">
      <c r="A262" s="4" t="str">
        <f>'[1]template-new'!M261</f>
        <v>Phillips Blckbrry FL Brandy 70 PRF 1.0L 12pk GLS Rnd</v>
      </c>
      <c r="B262" s="5">
        <f>'[1]template-new'!N261</f>
        <v>77.8</v>
      </c>
      <c r="C262" s="6">
        <f>'[1]template-new'!R261</f>
        <v>6.483333333333333</v>
      </c>
    </row>
    <row r="263" spans="1:3" ht="18.75">
      <c r="A263" s="4" t="str">
        <f>'[1]template-new'!M262</f>
        <v>Phillips Blckbrry FL Brandy 70 PRF 1L 12pk GLS Rnd</v>
      </c>
      <c r="B263" s="5">
        <f>'[1]template-new'!N262</f>
        <v>77.8</v>
      </c>
      <c r="C263" s="6">
        <f>'[1]template-new'!R262</f>
        <v>6.483333333333333</v>
      </c>
    </row>
    <row r="264" spans="1:3" ht="18.75">
      <c r="A264" s="4" t="str">
        <f>'[1]template-new'!M263</f>
        <v>Phillips Blckbrry FL Brandy 70 PRF 750ml 12pk GLS Rnd</v>
      </c>
      <c r="B264" s="5">
        <f>'[1]template-new'!N263</f>
        <v>73.3</v>
      </c>
      <c r="C264" s="6">
        <f>'[1]template-new'!R263</f>
        <v>6.108333333333333</v>
      </c>
    </row>
    <row r="265" spans="1:3" ht="18.75">
      <c r="A265" s="4" t="str">
        <f>'[1]template-new'!M265</f>
        <v>Phillips Blckbrry FL Brandy 70 PRF 750ml 12pk PET Oval</v>
      </c>
      <c r="B265" s="5">
        <f>'[1]template-new'!N265</f>
        <v>73.3</v>
      </c>
      <c r="C265" s="6">
        <f>'[1]template-new'!R265</f>
        <v>6.108333333333333</v>
      </c>
    </row>
    <row r="266" spans="1:3" ht="18.75">
      <c r="A266" s="4" t="str">
        <f>'[1]template-new'!M267</f>
        <v>Phillips Ginger FL Brandy 70 PRF 1.0L 12pk GLS Rnd</v>
      </c>
      <c r="B266" s="5">
        <f>'[1]template-new'!N267</f>
        <v>77.8</v>
      </c>
      <c r="C266" s="6">
        <f>'[1]template-new'!R267</f>
        <v>6.483333333333333</v>
      </c>
    </row>
    <row r="267" spans="1:3" ht="18.75">
      <c r="A267" s="4" t="str">
        <f>'[1]template-new'!M268</f>
        <v>Phillips Ppprmnt Schnapps 60 PRF 1.0L 12pk GLS Rnd</v>
      </c>
      <c r="B267" s="5">
        <f>'[1]template-new'!N268</f>
        <v>68.6</v>
      </c>
      <c r="C267" s="6">
        <f>'[1]template-new'!R268</f>
        <v>5.716666666666666</v>
      </c>
    </row>
    <row r="268" spans="1:3" ht="18.75">
      <c r="A268" s="4" t="str">
        <f>'[1]template-new'!M270</f>
        <v>Phillips Ppprmnt Schnapps 60 PRF 1.75L 6pk PET</v>
      </c>
      <c r="B268" s="5">
        <f>'[1]template-new'!N270</f>
        <v>46.1</v>
      </c>
      <c r="C268" s="6">
        <f>'[1]template-new'!R270</f>
        <v>7.683333333333334</v>
      </c>
    </row>
    <row r="269" spans="1:3" ht="18.75">
      <c r="A269" s="4" t="str">
        <f>'[1]template-new'!M272</f>
        <v>Phillips Ppprmnt Schnapps 60 PRF 750ml 12pk GLS Rnd</v>
      </c>
      <c r="B269" s="5">
        <f>'[1]template-new'!N272</f>
        <v>66.4</v>
      </c>
      <c r="C269" s="6">
        <f>'[1]template-new'!R272</f>
        <v>5.533333333333334</v>
      </c>
    </row>
    <row r="270" spans="1:3" ht="18.75">
      <c r="A270" s="4" t="str">
        <f>'[1]template-new'!M274</f>
        <v>Phillips Ppprmnt Schnapps 60 PRF 750ml 12pk PET Oval</v>
      </c>
      <c r="B270" s="5">
        <f>'[1]template-new'!N274</f>
        <v>66.4</v>
      </c>
      <c r="C270" s="6">
        <f>'[1]template-new'!R274</f>
        <v>5.533333333333334</v>
      </c>
    </row>
    <row r="271" spans="1:3" ht="18.75">
      <c r="A271" s="4" t="str">
        <f>'[1]template-new'!M276</f>
        <v>Phillips Root Beer 42 PRF 1.75L 6pk PET</v>
      </c>
      <c r="B271" s="5">
        <f>'[1]template-new'!N276</f>
        <v>46.1</v>
      </c>
      <c r="C271" s="6">
        <f>'[1]template-new'!R276</f>
        <v>7.683333333333334</v>
      </c>
    </row>
    <row r="272" spans="1:3" ht="18.75">
      <c r="A272" s="4" t="str">
        <f>'[1]template-new'!M277</f>
        <v>Phillips Root Beer 42 PRF 1L 12pk GLS Rnd</v>
      </c>
      <c r="B272" s="5">
        <f>'[1]template-new'!N277</f>
        <v>68.6</v>
      </c>
      <c r="C272" s="6">
        <f>'[1]template-new'!R277</f>
        <v>5.716666666666666</v>
      </c>
    </row>
    <row r="273" spans="1:3" ht="18.75">
      <c r="A273" s="4" t="str">
        <f>'[1]template-new'!M278</f>
        <v>Phillips Root Beer 42 PRF 750ml 12pk PET Oval</v>
      </c>
      <c r="B273" s="5">
        <f>'[1]template-new'!N278</f>
        <v>66.4</v>
      </c>
      <c r="C273" s="6">
        <f>'[1]template-new'!R278</f>
        <v>5.533333333333334</v>
      </c>
    </row>
    <row r="274" spans="1:3" ht="18.75">
      <c r="A274" s="4" t="str">
        <f>'[1]template-new'!M279</f>
        <v>Phillips Root Beer Schnapps 42 PRF 1.0L 12pk GLS Rnd</v>
      </c>
      <c r="B274" s="5">
        <f>'[1]template-new'!N279</f>
        <v>68.6</v>
      </c>
      <c r="C274" s="6">
        <f>'[1]template-new'!R279</f>
        <v>5.716666666666666</v>
      </c>
    </row>
    <row r="275" spans="1:3" ht="18.75">
      <c r="A275" s="4" t="str">
        <f>'[1]template-new'!M280</f>
        <v>Phillips Root Beer Schnapps 42 PRF 1.75L 6pk PET</v>
      </c>
      <c r="B275" s="5">
        <f>'[1]template-new'!N280</f>
        <v>46.1</v>
      </c>
      <c r="C275" s="6">
        <f>'[1]template-new'!R280</f>
        <v>7.683333333333334</v>
      </c>
    </row>
    <row r="276" spans="1:3" ht="18.75">
      <c r="A276" s="4" t="str">
        <f>'[1]template-new'!M281</f>
        <v>Phillips Root Beer Schnapps 42 PRF 750ml 12pk PET Oval</v>
      </c>
      <c r="B276" s="5">
        <f>'[1]template-new'!N281</f>
        <v>66.4</v>
      </c>
      <c r="C276" s="6">
        <f>'[1]template-new'!R281</f>
        <v>5.533333333333334</v>
      </c>
    </row>
    <row r="277" spans="1:3" ht="18.75">
      <c r="A277" s="4" t="str">
        <f>'[1]template-new'!M282</f>
        <v>Phillips Triple Sec 34 PRF 1.0L 12pk GLS Rnd</v>
      </c>
      <c r="B277" s="5">
        <f>'[1]template-new'!N282</f>
        <v>40.2</v>
      </c>
      <c r="C277" s="6">
        <f>'[1]template-new'!R282</f>
        <v>3.35</v>
      </c>
    </row>
    <row r="278" spans="1:3" ht="18.75">
      <c r="A278" s="4" t="str">
        <f>'[1]template-new'!M283</f>
        <v>Phillips Triple Sec 34 PRF 750ml 12pk GLS Rnd</v>
      </c>
      <c r="B278" s="5">
        <f>'[1]template-new'!N283</f>
        <v>37.7</v>
      </c>
      <c r="C278" s="6">
        <f>'[1]template-new'!R283</f>
        <v>3.141666666666667</v>
      </c>
    </row>
    <row r="279" spans="1:3" ht="18.75">
      <c r="A279" s="4" t="str">
        <f>'[1]template-new'!M284</f>
        <v>Phillips Vodka 80 PRF 1.0L 12pk GLS Rnd</v>
      </c>
      <c r="B279" s="5">
        <f>'[1]template-new'!N284</f>
        <v>56.7</v>
      </c>
      <c r="C279" s="6">
        <f>'[1]template-new'!R284</f>
        <v>4.7250000000000005</v>
      </c>
    </row>
    <row r="280" spans="1:3" ht="18.75">
      <c r="A280" s="4" t="str">
        <f>'[1]template-new'!M286</f>
        <v>Phillips Vodka 80 PRF 1.0L 12pk PET Rnd</v>
      </c>
      <c r="B280" s="5">
        <f>'[1]template-new'!N286</f>
        <v>56.7</v>
      </c>
      <c r="C280" s="6">
        <f>'[1]template-new'!R286</f>
        <v>4.7250000000000005</v>
      </c>
    </row>
    <row r="281" spans="1:3" ht="18.75">
      <c r="A281" s="4" t="str">
        <f>'[1]template-new'!M287</f>
        <v>Phillips Vodka 80 PRF 1.75L 6pk Pet</v>
      </c>
      <c r="B281" s="5">
        <f>'[1]template-new'!N287</f>
        <v>44.2</v>
      </c>
      <c r="C281" s="6">
        <f>'[1]template-new'!R287</f>
        <v>7.366666666666667</v>
      </c>
    </row>
    <row r="282" spans="1:3" ht="18.75">
      <c r="A282" s="4" t="str">
        <f>'[1]template-new'!M289</f>
        <v>Phillips Vodka 80 PRF 750ml 12pk GLS Rnd</v>
      </c>
      <c r="B282" s="5">
        <f>'[1]template-new'!N289</f>
        <v>53.8</v>
      </c>
      <c r="C282" s="6">
        <f>'[1]template-new'!R289</f>
        <v>4.483333333333333</v>
      </c>
    </row>
    <row r="283" spans="1:3" ht="18.75">
      <c r="A283" s="4" t="str">
        <f>'[1]template-new'!M290</f>
        <v>Phillips Vodka 80 PRF 750ml 12pk PET Oval</v>
      </c>
      <c r="B283" s="5">
        <f>'[1]template-new'!N290</f>
        <v>53.8</v>
      </c>
      <c r="C283" s="6">
        <f>'[1]template-new'!R290</f>
        <v>4.483333333333333</v>
      </c>
    </row>
    <row r="284" spans="1:3" ht="18.75">
      <c r="A284" s="4" t="str">
        <f>'[1]template-new'!M292</f>
        <v>Pink Karen Pink Lemonade Flavored Vodka 60 PRF 50ml 120pk Bottle 50ml Pet</v>
      </c>
      <c r="B284" s="5">
        <f>'[1]template-new'!N292</f>
        <v>54.5</v>
      </c>
      <c r="C284" s="6">
        <f>'[1]template-new'!R292</f>
        <v>0.45416666666666666</v>
      </c>
    </row>
    <row r="285" spans="1:3" ht="18.75">
      <c r="A285" s="4" t="str">
        <f>'[1]template-new'!M293</f>
        <v>Pink Karen Pink Lemonade Flavored Vodka 60 PRF 750ml 12pk DSC ROPP Glass</v>
      </c>
      <c r="B285" s="5">
        <f>'[1]template-new'!N293</f>
        <v>62</v>
      </c>
      <c r="C285" s="6">
        <f>'[1]template-new'!R293</f>
        <v>5.166666666666667</v>
      </c>
    </row>
    <row r="286" spans="1:3" ht="18.75">
      <c r="A286" s="4" t="str">
        <f>'[1]template-new'!M294</f>
        <v>Plumeria MDA 11 PRF 750ml 12pk PFG GLS</v>
      </c>
      <c r="B286" s="5">
        <f>'[1]template-new'!N294</f>
        <v>67.77</v>
      </c>
      <c r="C286" s="6">
        <f>'[1]template-new'!R294</f>
        <v>5.6475</v>
      </c>
    </row>
    <row r="287" spans="1:3" ht="18.75">
      <c r="A287" s="4" t="str">
        <f>'[1]template-new'!M295</f>
        <v>Plumeria Prosecco 22 PRF 750ml 12pk PFG GLS Spklng</v>
      </c>
      <c r="B287" s="5">
        <f>'[1]template-new'!N295</f>
        <v>73.3</v>
      </c>
      <c r="C287" s="6">
        <f>'[1]template-new'!R295</f>
        <v>6.108333333333333</v>
      </c>
    </row>
    <row r="288" spans="1:3" ht="18.75">
      <c r="A288" s="4" t="str">
        <f>'[1]template-new'!M296</f>
        <v>Prairie Cucumber Mint Lime FL Gin 90 PRF 750ml12pk GLS Prairie GF</v>
      </c>
      <c r="B288" s="5">
        <f>'[1]template-new'!N296</f>
        <v>286</v>
      </c>
      <c r="C288" s="6">
        <f>'[1]template-new'!R296</f>
        <v>23.833333333333332</v>
      </c>
    </row>
    <row r="289" spans="1:3" ht="18.75">
      <c r="A289" s="4" t="str">
        <f>'[1]template-new'!M297</f>
        <v>Prairie Organic Cucumber FL Vodka 70 PRF 1.0L 12pk GLS Prairie GF</v>
      </c>
      <c r="B289" s="5">
        <f>'[1]template-new'!N297</f>
        <v>171</v>
      </c>
      <c r="C289" s="6">
        <f>'[1]template-new'!R297</f>
        <v>14.25</v>
      </c>
    </row>
    <row r="290" spans="1:3" ht="18.75">
      <c r="A290" s="4" t="str">
        <f>'[1]template-new'!M298</f>
        <v>Prairie Organic Cucumber FL Vodka 70 PRF 1.75L 6pk GLS Prairie GF</v>
      </c>
      <c r="B290" s="5">
        <f>'[1]template-new'!N298</f>
        <v>103</v>
      </c>
      <c r="C290" s="6">
        <f>'[1]template-new'!R298</f>
        <v>17.166666666666668</v>
      </c>
    </row>
    <row r="291" spans="1:3" ht="18.75">
      <c r="A291" s="4" t="str">
        <f>'[1]template-new'!M299</f>
        <v>Prairie Organic Cucumber FL Vodka 70 PRF 375ml 24pk GLS Prairie GF</v>
      </c>
      <c r="B291" s="5">
        <f>'[1]template-new'!N299</f>
        <v>140</v>
      </c>
      <c r="C291" s="6">
        <f>'[1]template-new'!R299</f>
        <v>5.833333333333333</v>
      </c>
    </row>
    <row r="292" spans="1:3" ht="18.75">
      <c r="A292" s="4" t="str">
        <f>'[1]template-new'!M300</f>
        <v>Prairie Organic Cucumber FL Vodka 70 PRF 50ml 120pk PET GF</v>
      </c>
      <c r="B292" s="5">
        <f>'[1]template-new'!N300</f>
        <v>88</v>
      </c>
      <c r="C292" s="6">
        <f>'[1]template-new'!R300</f>
        <v>0.7333333333333333</v>
      </c>
    </row>
    <row r="293" spans="1:3" ht="18.75">
      <c r="A293" s="4" t="str">
        <f>'[1]template-new'!M301</f>
        <v>Prairie Organic Cucumber FL Vodka 70 PRF 50ml120pk PET Gravity GF</v>
      </c>
      <c r="B293" s="5">
        <f>'[1]template-new'!N301</f>
        <v>162</v>
      </c>
      <c r="C293" s="6">
        <f>'[1]template-new'!R301</f>
        <v>1.35</v>
      </c>
    </row>
    <row r="294" spans="1:3" ht="18.75">
      <c r="A294" s="4" t="str">
        <f>'[1]template-new'!M302</f>
        <v>Prairie Organic Cucumber FL Vodka 70 PRF 750ml 12pk GLS Prairie GF</v>
      </c>
      <c r="B294" s="5">
        <f>'[1]template-new'!N302</f>
        <v>134</v>
      </c>
      <c r="C294" s="6">
        <f>'[1]template-new'!R302</f>
        <v>11.166666666666666</v>
      </c>
    </row>
    <row r="295" spans="1:3" ht="18.75">
      <c r="A295" s="4" t="str">
        <f>'[1]template-new'!M303</f>
        <v>Prairie Organic Cucumber FL Vodka 70 PRF 750ml12pk GLS Prairie GF</v>
      </c>
      <c r="B295" s="5">
        <f>'[1]template-new'!N303</f>
        <v>134</v>
      </c>
      <c r="C295" s="6">
        <f>'[1]template-new'!R303</f>
        <v>11.166666666666666</v>
      </c>
    </row>
    <row r="296" spans="1:3" ht="18.75">
      <c r="A296" s="4" t="str">
        <f>'[1]template-new'!M304</f>
        <v>Prairie Organic Cucumber Lemonade Craft Sprklng Cocktail 10 PRF 355ml 24pk PFG Can</v>
      </c>
      <c r="B296" s="5">
        <f>'[1]template-new'!N304</f>
        <v>90</v>
      </c>
      <c r="C296" s="6">
        <f>'[1]template-new'!R304</f>
        <v>3.75</v>
      </c>
    </row>
    <row r="297" spans="1:3" ht="18.75">
      <c r="A297" s="4" t="str">
        <f>'[1]template-new'!M305</f>
        <v>Prairie Organic Cucumber Vodka 70° 1.0L Rhapsody12-pk</v>
      </c>
      <c r="B297" s="5">
        <f>'[1]template-new'!N305</f>
        <v>165</v>
      </c>
      <c r="C297" s="6">
        <f>'[1]template-new'!R305</f>
        <v>13.75</v>
      </c>
    </row>
    <row r="298" spans="1:3" ht="18.75">
      <c r="A298" s="4" t="str">
        <f>'[1]template-new'!M306</f>
        <v>Prairie Organic Cucumber Vodka 70° 750ml Rhapsody Prairie12-pk</v>
      </c>
      <c r="B298" s="5">
        <f>'[1]template-new'!N306</f>
        <v>134</v>
      </c>
      <c r="C298" s="6">
        <f>'[1]template-new'!R306</f>
        <v>11.166666666666666</v>
      </c>
    </row>
    <row r="299" spans="1:3" ht="18.75">
      <c r="A299" s="4" t="str">
        <f>'[1]template-new'!M307</f>
        <v>Prairie Organic Gin 80 PRF 1.0L 12pk GLS Prairie GF</v>
      </c>
      <c r="B299" s="5">
        <f>'[1]template-new'!N307</f>
        <v>139.2</v>
      </c>
      <c r="C299" s="6">
        <f>'[1]template-new'!R307</f>
        <v>11.6</v>
      </c>
    </row>
    <row r="300" spans="1:3" ht="18.75">
      <c r="A300" s="4" t="str">
        <f>'[1]template-new'!M308</f>
        <v>Prairie Organic Gin 80 PRF 1.75L 6pk GLS Prairie GF</v>
      </c>
      <c r="B300" s="5">
        <f>'[1]template-new'!N308</f>
        <v>115</v>
      </c>
      <c r="C300" s="6">
        <f>'[1]template-new'!R308</f>
        <v>19.166666666666668</v>
      </c>
    </row>
    <row r="301" spans="1:3" ht="18.75">
      <c r="A301" s="4" t="str">
        <f>'[1]template-new'!M309</f>
        <v>Prairie Organic Gin 80 PRF 375ml 24pk GLS Prairie GF</v>
      </c>
      <c r="B301" s="5">
        <f>'[1]template-new'!N309</f>
        <v>152</v>
      </c>
      <c r="C301" s="6">
        <f>'[1]template-new'!R309</f>
        <v>6.333333333333333</v>
      </c>
    </row>
    <row r="302" spans="1:3" ht="18.75">
      <c r="A302" s="4" t="str">
        <f>'[1]template-new'!M310</f>
        <v>Prairie Organic Gin 80 PRF 50ml 120pk PET Rnd Green Cap GF</v>
      </c>
      <c r="B302" s="5">
        <f>'[1]template-new'!N310</f>
        <v>162</v>
      </c>
      <c r="C302" s="6">
        <f>'[1]template-new'!R310</f>
        <v>1.35</v>
      </c>
    </row>
    <row r="303" spans="1:3" ht="18.75">
      <c r="A303" s="4" t="str">
        <f>'[1]template-new'!M311</f>
        <v>Prairie Organic Gin 80 PRF 50ml120pk PET Gravity GF</v>
      </c>
      <c r="B303" s="5">
        <f>'[1]template-new'!N311</f>
        <v>162</v>
      </c>
      <c r="C303" s="6">
        <f>'[1]template-new'!R311</f>
        <v>1.35</v>
      </c>
    </row>
    <row r="304" spans="1:3" ht="18.75">
      <c r="A304" s="4" t="str">
        <f>'[1]template-new'!M312</f>
        <v>Prairie Organic Gin 80 PRF 750ml 12pk GLS Prairie GF</v>
      </c>
      <c r="B304" s="5">
        <f>'[1]template-new'!N312</f>
        <v>121.3</v>
      </c>
      <c r="C304" s="6">
        <f>'[1]template-new'!R312</f>
        <v>10.108333333333333</v>
      </c>
    </row>
    <row r="305" spans="1:3" ht="18.75">
      <c r="A305" s="4" t="str">
        <f>'[1]template-new'!M313</f>
        <v>Prairie Organic Grpfrit Sprklng Craft Cocktail 10 PRF 355ml 24pk PFG Can</v>
      </c>
      <c r="B305" s="5">
        <f>'[1]template-new'!N313</f>
        <v>90</v>
      </c>
      <c r="C305" s="6">
        <f>'[1]template-new'!R313</f>
        <v>3.75</v>
      </c>
    </row>
    <row r="306" spans="1:3" ht="18.75">
      <c r="A306" s="4" t="str">
        <f>'[1]template-new'!M314</f>
        <v>Prairie Organic Minnesota Bootleg Sprklng Craft Cocktail 10 PRF 355ml 24pk PFG Can</v>
      </c>
      <c r="B306" s="5">
        <f>'[1]template-new'!N314</f>
        <v>90</v>
      </c>
      <c r="C306" s="6">
        <f>'[1]template-new'!R314</f>
        <v>3.75</v>
      </c>
    </row>
    <row r="307" spans="1:3" ht="18.75">
      <c r="A307" s="4" t="str">
        <f>'[1]template-new'!M315</f>
        <v>Prairie Organic Navy Strength Gin 114 PRF 750ml12pk GLS Prairie GF</v>
      </c>
      <c r="B307" s="5">
        <f>'[1]template-new'!N315</f>
        <v>286</v>
      </c>
      <c r="C307" s="6">
        <f>'[1]template-new'!R315</f>
        <v>23.833333333333332</v>
      </c>
    </row>
    <row r="308" spans="1:3" ht="18.75">
      <c r="A308" s="4" t="s">
        <v>3</v>
      </c>
      <c r="B308" s="5">
        <v>103</v>
      </c>
      <c r="C308" s="6">
        <f>B308/6</f>
        <v>17.166666666666668</v>
      </c>
    </row>
    <row r="309" spans="1:3" ht="18.75">
      <c r="A309" s="4" t="str">
        <f>'[1]template-new'!M317</f>
        <v>Prairie Organic Vodka 80 PRF 1.0L 12pk GLS Prairie GF</v>
      </c>
      <c r="B309" s="5">
        <f>'[1]template-new'!N317</f>
        <v>171</v>
      </c>
      <c r="C309" s="6">
        <f>'[1]template-new'!R317</f>
        <v>14.25</v>
      </c>
    </row>
    <row r="310" spans="1:3" ht="18.75">
      <c r="A310" s="4" t="str">
        <f>'[1]template-new'!M318</f>
        <v>Prairie Organic Vodka 80 PRF 1.75L 6pk GLS Prairie GF</v>
      </c>
      <c r="B310" s="5">
        <f>'[1]template-new'!N318</f>
        <v>103</v>
      </c>
      <c r="C310" s="6">
        <f>'[1]template-new'!R318</f>
        <v>17.166666666666668</v>
      </c>
    </row>
    <row r="311" spans="1:3" ht="18.75">
      <c r="A311" s="4" t="str">
        <f>'[1]template-new'!M319</f>
        <v>Prairie Organic Vodka 80 PRF 375ml 24pk GLS Prairie GF</v>
      </c>
      <c r="B311" s="5">
        <f>'[1]template-new'!N319</f>
        <v>140</v>
      </c>
      <c r="C311" s="6">
        <f>'[1]template-new'!R319</f>
        <v>5.833333333333333</v>
      </c>
    </row>
    <row r="312" spans="1:3" ht="18.75">
      <c r="A312" s="4" t="str">
        <f>'[1]template-new'!M320</f>
        <v>Prairie Organic Vodka 80 PRF 50ml 120pk PET Rnd GF</v>
      </c>
      <c r="B312" s="5">
        <f>'[1]template-new'!N320</f>
        <v>88</v>
      </c>
      <c r="C312" s="6">
        <f>'[1]template-new'!R320</f>
        <v>0.7333333333333333</v>
      </c>
    </row>
    <row r="313" spans="1:3" ht="18.75">
      <c r="A313" s="4" t="str">
        <f>'[1]template-new'!M321</f>
        <v>Prairie Organic Vodka 80 PRF 50ml120pk PET Gravity GF</v>
      </c>
      <c r="B313" s="5">
        <f>'[1]template-new'!N321</f>
        <v>88</v>
      </c>
      <c r="C313" s="6">
        <f>'[1]template-new'!R321</f>
        <v>0.7333333333333333</v>
      </c>
    </row>
    <row r="314" spans="1:3" ht="18.75">
      <c r="A314" s="4" t="str">
        <f>'[1]template-new'!M322</f>
        <v>Prairie Organic Vodka 80 PRF 750ml 12pk GLS Prairie GF</v>
      </c>
      <c r="B314" s="5">
        <f>'[1]template-new'!N322</f>
        <v>134</v>
      </c>
      <c r="C314" s="6">
        <f>'[1]template-new'!R322</f>
        <v>11.166666666666666</v>
      </c>
    </row>
    <row r="315" spans="1:3" ht="18.75">
      <c r="A315" s="4" t="str">
        <f>'[1]template-new'!M323</f>
        <v>Prairie Organic Vodka 80° 750ml Rhapsody Prairie12-pk</v>
      </c>
      <c r="B315" s="5">
        <f>'[1]template-new'!N323</f>
        <v>134</v>
      </c>
      <c r="C315" s="6">
        <f>'[1]template-new'!R323</f>
        <v>11.166666666666666</v>
      </c>
    </row>
    <row r="316" spans="1:3" ht="18.75">
      <c r="A316" s="4" t="str">
        <f>'[1]template-new'!M324</f>
        <v>Prairie Sustainable Seasons APG FL Vodka 60 PRF 50ml 120pk PET Rnd GF</v>
      </c>
      <c r="B316" s="5">
        <f>'[1]template-new'!N324</f>
        <v>88</v>
      </c>
      <c r="C316" s="6">
        <f>'[1]template-new'!R324</f>
        <v>0.7333333333333333</v>
      </c>
    </row>
    <row r="317" spans="1:3" ht="18.75">
      <c r="A317" s="4" t="str">
        <f>'[1]template-new'!M325</f>
        <v>Prairie Sustainable Seasons APG FL Vodka 60 PRF 750ml 12pk GLS Prairie GF</v>
      </c>
      <c r="B317" s="5">
        <f>'[1]template-new'!N325</f>
        <v>134</v>
      </c>
      <c r="C317" s="6">
        <f>'[1]template-new'!R325</f>
        <v>11.166666666666666</v>
      </c>
    </row>
    <row r="318" spans="1:3" ht="18.75">
      <c r="A318" s="4" t="str">
        <f>'[1]template-new'!M326</f>
        <v>Prairie Sustainable Seasons GHC FL Vodka 60 PRF 50ml 120pk PET Rnd GF</v>
      </c>
      <c r="B318" s="5">
        <f>'[1]template-new'!N326</f>
        <v>88</v>
      </c>
      <c r="C318" s="6">
        <f>'[1]template-new'!R326</f>
        <v>0.7333333333333333</v>
      </c>
    </row>
    <row r="319" spans="1:3" ht="18.75">
      <c r="A319" s="4" t="str">
        <f>'[1]template-new'!M327</f>
        <v>Prairie Sustainable Seasons GHC FL Vodka 60 PRF 750ml 12pk GLS Prairie GF</v>
      </c>
      <c r="B319" s="5">
        <f>'[1]template-new'!N327</f>
        <v>134</v>
      </c>
      <c r="C319" s="6">
        <f>'[1]template-new'!R327</f>
        <v>11.166666666666666</v>
      </c>
    </row>
    <row r="320" spans="1:3" ht="18.75">
      <c r="A320" s="4" t="str">
        <f>'[1]template-new'!M328</f>
        <v>Prairie Sustainable Seasons WCL FL Vodka 60 PRF 50ml 120pk PET Rnd GF</v>
      </c>
      <c r="B320" s="5">
        <f>'[1]template-new'!N328</f>
        <v>88</v>
      </c>
      <c r="C320" s="6">
        <f>'[1]template-new'!R328</f>
        <v>0.7333333333333333</v>
      </c>
    </row>
    <row r="321" spans="1:3" ht="18.75">
      <c r="A321" s="4" t="str">
        <f>'[1]template-new'!M329</f>
        <v>Prairie Sustainable Seasons WCL FL Vodka 60 PRF 750ml 12pk GLS Prairie GF</v>
      </c>
      <c r="B321" s="5">
        <f>'[1]template-new'!N329</f>
        <v>134</v>
      </c>
      <c r="C321" s="6">
        <f>'[1]template-new'!R329</f>
        <v>11.166666666666666</v>
      </c>
    </row>
    <row r="322" spans="1:3" ht="18.75">
      <c r="A322" s="4" t="str">
        <f>'[1]template-new'!M330</f>
        <v>Pronto Bella Pinot Grigio 24 PRF 1.5L 6pk PFG GLS</v>
      </c>
      <c r="B322" s="5">
        <f>'[1]template-new'!N330</f>
        <v>54.94</v>
      </c>
      <c r="C322" s="6">
        <f>'[1]template-new'!R330</f>
        <v>9.156666666666666</v>
      </c>
    </row>
    <row r="323" spans="1:3" ht="18.75">
      <c r="A323" s="4" t="str">
        <f>'[1]template-new'!M331</f>
        <v>Pronto Bella Pinot Noir 24 PRF 1.5L 6pk PFG GLS</v>
      </c>
      <c r="B323" s="5">
        <f>'[1]template-new'!N331</f>
        <v>55.61</v>
      </c>
      <c r="C323" s="6">
        <f>'[1]template-new'!R331</f>
        <v>9.268333333333333</v>
      </c>
    </row>
    <row r="324" spans="1:3" ht="18.75">
      <c r="A324" s="4" t="str">
        <f>'[1]template-new'!M332</f>
        <v>Revel Stoke Big Richard Dill Pickle FL Whisky 70 PRF 1.0L 12pk GLS Bulb Neck</v>
      </c>
      <c r="B324" s="5">
        <f>'[1]template-new'!N332</f>
        <v>116</v>
      </c>
      <c r="C324" s="6">
        <f>'[1]template-new'!R332</f>
        <v>9.666666666666666</v>
      </c>
    </row>
    <row r="325" spans="1:3" ht="18.75">
      <c r="A325" s="4" t="str">
        <f>'[1]template-new'!M333</f>
        <v>Revel Stoke Blckbrry FL Whisky 70 PRF 50ml 120pk PET Rnd</v>
      </c>
      <c r="B325" s="5">
        <f>'[1]template-new'!N333</f>
        <v>88</v>
      </c>
      <c r="C325" s="6">
        <f>'[1]template-new'!R333</f>
        <v>0.7333333333333333</v>
      </c>
    </row>
    <row r="326" spans="1:3" ht="18.75">
      <c r="A326" s="4" t="str">
        <f>'[1]template-new'!M334</f>
        <v>Revel Stoke Blckbrry FL Whisky 70 PRF 750ml 12pk GLS Bulb Neck</v>
      </c>
      <c r="B326" s="5">
        <f>'[1]template-new'!N334</f>
        <v>99</v>
      </c>
      <c r="C326" s="6">
        <f>'[1]template-new'!R334</f>
        <v>8.25</v>
      </c>
    </row>
    <row r="327" spans="1:3" ht="18.75">
      <c r="A327" s="4" t="str">
        <f>'[1]template-new'!M335</f>
        <v>Revel Stoke Buzz Saw Honey FL Whisky 70 PRF 1L 12pk GLS Bulb Neck</v>
      </c>
      <c r="B327" s="5">
        <f>'[1]template-new'!N335</f>
        <v>116</v>
      </c>
      <c r="C327" s="6">
        <f>'[1]template-new'!R335</f>
        <v>9.666666666666666</v>
      </c>
    </row>
    <row r="328" spans="1:3" ht="18.75">
      <c r="A328" s="4" t="str">
        <f>'[1]template-new'!M336</f>
        <v>Revel Stoke Canadian Whisky 80 PRF 1.75L 6pk PET</v>
      </c>
      <c r="B328" s="5">
        <f>'[1]template-new'!N336</f>
        <v>88</v>
      </c>
      <c r="C328" s="6">
        <f>'[1]template-new'!R336</f>
        <v>14.666666666666666</v>
      </c>
    </row>
    <row r="329" spans="1:3" ht="18.75">
      <c r="A329" s="4" t="str">
        <f>'[1]template-new'!M337</f>
        <v>Revel Stoke Canadian Whisky 80 PRF 750ml 12pk GLS BRB ROPP</v>
      </c>
      <c r="B329" s="5">
        <f>'[1]template-new'!N337</f>
        <v>99</v>
      </c>
      <c r="C329" s="6">
        <f>'[1]template-new'!R337</f>
        <v>8.25</v>
      </c>
    </row>
    <row r="330" spans="1:3" ht="18.75">
      <c r="A330" s="4" t="str">
        <f>'[1]template-new'!M338</f>
        <v>Revel Stoke Cherry FL Whisky 70 PRF 1.0L 12pk GLS Bulb Neck</v>
      </c>
      <c r="B330" s="5">
        <f>'[1]template-new'!N338</f>
        <v>116</v>
      </c>
      <c r="C330" s="6">
        <f>'[1]template-new'!R338</f>
        <v>9.666666666666666</v>
      </c>
    </row>
    <row r="331" spans="1:3" ht="18.75">
      <c r="A331" s="4" t="str">
        <f>'[1]template-new'!M339</f>
        <v>Revel Stoke Cherry FL Whisky 70 PRF 50ml 120pk PET Rnd</v>
      </c>
      <c r="B331" s="5">
        <f>'[1]template-new'!N339</f>
        <v>88</v>
      </c>
      <c r="C331" s="6">
        <f>'[1]template-new'!R339</f>
        <v>0.7333333333333333</v>
      </c>
    </row>
    <row r="332" spans="1:3" ht="18.75">
      <c r="A332" s="4" t="str">
        <f>'[1]template-new'!M340</f>
        <v>Revel Stoke Cherry FL Whisky 70 PRF 750ml 12pk GLS Bulb Neck</v>
      </c>
      <c r="B332" s="5">
        <f>'[1]template-new'!N340</f>
        <v>99</v>
      </c>
      <c r="C332" s="6">
        <f>'[1]template-new'!R340</f>
        <v>8.25</v>
      </c>
    </row>
    <row r="333" spans="1:3" ht="18.75">
      <c r="A333" s="4" t="str">
        <f>'[1]template-new'!M341</f>
        <v>Revel Stoke Cinnamon FL Whisky 70 PRF 50ml 120pk PET Rnd</v>
      </c>
      <c r="B333" s="5">
        <f>'[1]template-new'!N341</f>
        <v>88</v>
      </c>
      <c r="C333" s="6">
        <f>'[1]template-new'!R341</f>
        <v>0.7333333333333333</v>
      </c>
    </row>
    <row r="334" spans="1:3" ht="18.75">
      <c r="A334" s="4" t="str">
        <f>'[1]template-new'!M342</f>
        <v>Revel Stoke Cinnamon FL Whisky 70 PRF 750ml 12pk GLS Bulb Neck</v>
      </c>
      <c r="B334" s="5">
        <f>'[1]template-new'!N342</f>
        <v>99</v>
      </c>
      <c r="C334" s="6">
        <f>'[1]template-new'!R342</f>
        <v>8.25</v>
      </c>
    </row>
    <row r="335" spans="1:3" ht="18.75">
      <c r="A335" s="4" t="str">
        <f>'[1]template-new'!M343</f>
        <v>Revel Stoke Crackberry Blackberry 70 PRF 50ml 120pk PET Rnd</v>
      </c>
      <c r="B335" s="5">
        <f>'[1]template-new'!N343</f>
        <v>88</v>
      </c>
      <c r="C335" s="6">
        <f>'[1]template-new'!R343</f>
        <v>0.7333333333333333</v>
      </c>
    </row>
    <row r="336" spans="1:3" ht="18.75">
      <c r="A336" s="4" t="str">
        <f>'[1]template-new'!M344</f>
        <v>Revel Stoke Crackberry Blackberry FL Whisky 70 PRF 1L 12pk GLS Bulb Neck</v>
      </c>
      <c r="B336" s="5">
        <f>'[1]template-new'!N344</f>
        <v>116</v>
      </c>
      <c r="C336" s="6">
        <f>'[1]template-new'!R344</f>
        <v>9.666666666666666</v>
      </c>
    </row>
    <row r="337" spans="1:3" ht="18.75">
      <c r="A337" s="4" t="str">
        <f>'[1]template-new'!M345</f>
        <v>Revel Stoke Crackberry Blackberry FL Whisky 70 PRF 750ml 12pk GLS Bulb Neck</v>
      </c>
      <c r="B337" s="5">
        <f>'[1]template-new'!N345</f>
        <v>99</v>
      </c>
      <c r="C337" s="6">
        <f>'[1]template-new'!R345</f>
        <v>8.25</v>
      </c>
    </row>
    <row r="338" spans="1:3" ht="18.75">
      <c r="A338" s="4" t="str">
        <f>'[1]template-new'!M346</f>
        <v>Revel Stoke Cream Liq 34 PRF 750ml 12pk GLS BRB ROPP Pntd</v>
      </c>
      <c r="B338" s="5">
        <f>'[1]template-new'!N346</f>
        <v>99</v>
      </c>
      <c r="C338" s="6">
        <f>'[1]template-new'!R346</f>
        <v>8.25</v>
      </c>
    </row>
    <row r="339" spans="1:3" ht="18.75">
      <c r="A339" s="4" t="str">
        <f>'[1]template-new'!M347</f>
        <v>Revel Stoke Cream Liq 34 PRF 750ml 12pk GLS Cordial</v>
      </c>
      <c r="B339" s="5">
        <f>'[1]template-new'!N347</f>
        <v>99</v>
      </c>
      <c r="C339" s="6">
        <f>'[1]template-new'!R347</f>
        <v>8.25</v>
      </c>
    </row>
    <row r="340" spans="1:3" ht="18.75">
      <c r="A340" s="4" t="str">
        <f>'[1]template-new'!M348</f>
        <v>Revel Stoke Hardcore Roasted Apple FL Whisky 70 PRF 1L 12pk GLS Bulb Neck</v>
      </c>
      <c r="B340" s="5">
        <f>'[1]template-new'!N348</f>
        <v>116</v>
      </c>
      <c r="C340" s="6">
        <f>'[1]template-new'!R348</f>
        <v>9.666666666666666</v>
      </c>
    </row>
    <row r="341" spans="1:3" ht="18.75">
      <c r="A341" s="4" t="str">
        <f>'[1]template-new'!M349</f>
        <v>Revel Stoke Hardcore Roasted Apple FL Whisky 70 PRF 50ml 120pk PET Rnd</v>
      </c>
      <c r="B341" s="5">
        <f>'[1]template-new'!N349</f>
        <v>88</v>
      </c>
      <c r="C341" s="6">
        <f>'[1]template-new'!R349</f>
        <v>0.7333333333333333</v>
      </c>
    </row>
    <row r="342" spans="1:3" ht="18.75">
      <c r="A342" s="4" t="str">
        <f>'[1]template-new'!M350</f>
        <v>Revel Stoke Hardcore Roasted Apple FL Whisky 70 PRF 750ml 12pk GLS Bulb Neck</v>
      </c>
      <c r="B342" s="5">
        <f>'[1]template-new'!N350</f>
        <v>99</v>
      </c>
      <c r="C342" s="6">
        <f>'[1]template-new'!R350</f>
        <v>8.25</v>
      </c>
    </row>
    <row r="343" spans="1:3" ht="18.75">
      <c r="A343" s="4" t="str">
        <f>'[1]template-new'!M351</f>
        <v>Revel Stoke Honey FL Whisky 70 PRF 1.0L 12pk GLS BRB ROPP</v>
      </c>
      <c r="B343" s="5">
        <f>'[1]template-new'!N351</f>
        <v>116</v>
      </c>
      <c r="C343" s="6">
        <f>'[1]template-new'!R351</f>
        <v>9.666666666666666</v>
      </c>
    </row>
    <row r="344" spans="1:3" ht="18.75">
      <c r="A344" s="4" t="str">
        <f>'[1]template-new'!M352</f>
        <v>Revel Stoke Hot Box Cinnamon FL Whisky 70 PRF 1.0L 12pk GLS Bulb Neck</v>
      </c>
      <c r="B344" s="5">
        <f>'[1]template-new'!N352</f>
        <v>116</v>
      </c>
      <c r="C344" s="6">
        <f>'[1]template-new'!R352</f>
        <v>9.666666666666666</v>
      </c>
    </row>
    <row r="345" spans="1:3" ht="18.75">
      <c r="A345" s="4" t="str">
        <f>'[1]template-new'!M353</f>
        <v>Revel Stoke Hot Box Cinnamon FL Whisky 70 PRF 50ml 120pk PET Rnd</v>
      </c>
      <c r="B345" s="5">
        <f>'[1]template-new'!N353</f>
        <v>88</v>
      </c>
      <c r="C345" s="6">
        <f>'[1]template-new'!R353</f>
        <v>0.7333333333333333</v>
      </c>
    </row>
    <row r="346" spans="1:3" ht="18.75">
      <c r="A346" s="4" t="str">
        <f>'[1]template-new'!M354</f>
        <v>Revel Stoke Hot Box Cinnamon FL Whisky 70 PRF 750ml 12pk GLS Bulb Neck</v>
      </c>
      <c r="B346" s="5">
        <f>'[1]template-new'!N354</f>
        <v>99</v>
      </c>
      <c r="C346" s="6">
        <f>'[1]template-new'!R354</f>
        <v>8.25</v>
      </c>
    </row>
    <row r="347" spans="1:3" ht="18.75">
      <c r="A347" s="4" t="str">
        <f>'[1]template-new'!M355</f>
        <v>Revel Stoke Hot Stuff Cinnamon FL Whisky 70 PRF 50ml 120pk PET Rnd</v>
      </c>
      <c r="B347" s="5">
        <f>'[1]template-new'!N355</f>
        <v>76</v>
      </c>
      <c r="C347" s="6">
        <f>'[1]template-new'!R355</f>
        <v>0.6333333333333333</v>
      </c>
    </row>
    <row r="348" spans="1:3" ht="18.75">
      <c r="A348" s="4" t="str">
        <f>'[1]template-new'!M356</f>
        <v>Revel Stoke Lei'd Pineapple FL Whisky 70 PRF 1L 12pk GLS Bulb Neck</v>
      </c>
      <c r="B348" s="5">
        <f>'[1]template-new'!N356</f>
        <v>116</v>
      </c>
      <c r="C348" s="6">
        <f>'[1]template-new'!R356</f>
        <v>9.666666666666666</v>
      </c>
    </row>
    <row r="349" spans="1:3" ht="18.75">
      <c r="A349" s="4" t="str">
        <f>'[1]template-new'!M357</f>
        <v>Revel Stoke Lei'd Pineapple FL Whisky 70 PRF 750ml 12pk GLS Bulb Neck</v>
      </c>
      <c r="B349" s="5">
        <f>'[1]template-new'!N357</f>
        <v>99</v>
      </c>
      <c r="C349" s="6">
        <f>'[1]template-new'!R357</f>
        <v>8.25</v>
      </c>
    </row>
    <row r="350" spans="1:3" ht="18.75">
      <c r="A350" s="4" t="str">
        <f>'[1]template-new'!M358</f>
        <v>Revel Stoke Nutcrusher Peanut Butter 70 PRF 50ml 120pk PET Rnd</v>
      </c>
      <c r="B350" s="5">
        <f>'[1]template-new'!N358</f>
        <v>88</v>
      </c>
      <c r="C350" s="6">
        <f>'[1]template-new'!R358</f>
        <v>0.7333333333333333</v>
      </c>
    </row>
    <row r="351" spans="1:3" ht="18.75">
      <c r="A351" s="4" t="str">
        <f>'[1]template-new'!M359</f>
        <v>Revel Stoke Nutcrusher Peanut Butter FL Whisky 70 PRF 1.0L 12pk GLS Bulb Neck</v>
      </c>
      <c r="B351" s="5">
        <f>'[1]template-new'!N359</f>
        <v>116</v>
      </c>
      <c r="C351" s="6">
        <f>'[1]template-new'!R359</f>
        <v>9.666666666666666</v>
      </c>
    </row>
    <row r="352" spans="1:3" ht="18.75">
      <c r="A352" s="4" t="str">
        <f>'[1]template-new'!M360</f>
        <v>Revel Stoke Nutcrusher Peanut Butter FL Whisky 70 PRF 750ml 12pk GLS Bulb Neck</v>
      </c>
      <c r="B352" s="5">
        <f>'[1]template-new'!N360</f>
        <v>99</v>
      </c>
      <c r="C352" s="6">
        <f>'[1]template-new'!R360</f>
        <v>8.25</v>
      </c>
    </row>
    <row r="353" spans="1:3" ht="18.75">
      <c r="A353" s="4" t="str">
        <f>'[1]template-new'!M361</f>
        <v>Revel Stoke Peach FL Whisky 70 PRF 50ml 120pk PET Rnd</v>
      </c>
      <c r="B353" s="5">
        <f>'[1]template-new'!N361</f>
        <v>88</v>
      </c>
      <c r="C353" s="6">
        <f>'[1]template-new'!R361</f>
        <v>0.7333333333333333</v>
      </c>
    </row>
    <row r="354" spans="1:3" ht="18.75">
      <c r="A354" s="4" t="str">
        <f>'[1]template-new'!M362</f>
        <v>Revel Stoke Peach FL Whisky 70 PRF 750ml 12pk GLS Bulb Neck</v>
      </c>
      <c r="B354" s="5">
        <f>'[1]template-new'!N362</f>
        <v>99</v>
      </c>
      <c r="C354" s="6">
        <f>'[1]template-new'!R362</f>
        <v>8.25</v>
      </c>
    </row>
    <row r="355" spans="1:3" ht="18.75">
      <c r="A355" s="4" t="str">
        <f>'[1]template-new'!M363</f>
        <v>Revel Stoke Peanut Butter FL Whisky 70 PRF 1L12pk GLS Bulb Neck</v>
      </c>
      <c r="B355" s="5">
        <f>'[1]template-new'!N363</f>
        <v>116</v>
      </c>
      <c r="C355" s="6">
        <f>'[1]template-new'!R363</f>
        <v>9.666666666666666</v>
      </c>
    </row>
    <row r="356" spans="1:3" ht="18.75">
      <c r="A356" s="4" t="str">
        <f>'[1]template-new'!M364</f>
        <v>Revel Stoke Peanut Butter FL Whisky 70 PRF 50ml 120pk PET Rnd</v>
      </c>
      <c r="B356" s="5">
        <f>'[1]template-new'!N364</f>
        <v>88</v>
      </c>
      <c r="C356" s="6">
        <f>'[1]template-new'!R364</f>
        <v>0.7333333333333333</v>
      </c>
    </row>
    <row r="357" spans="1:3" ht="18.75">
      <c r="A357" s="4" t="str">
        <f>'[1]template-new'!M365</f>
        <v>Revel Stoke Peanut Butter FL Whisky 70 PRF 750ml 12pk GLS BRB ROPP</v>
      </c>
      <c r="B357" s="5">
        <f>'[1]template-new'!N365</f>
        <v>99</v>
      </c>
      <c r="C357" s="6">
        <f>'[1]template-new'!R365</f>
        <v>8.25</v>
      </c>
    </row>
    <row r="358" spans="1:3" ht="18.75">
      <c r="A358" s="4" t="str">
        <f>'[1]template-new'!M366</f>
        <v>Revel Stoke Peanut Butter FL Whisky 70 PRF 750ml12pk GLS Bulb Neck</v>
      </c>
      <c r="B358" s="5">
        <f>'[1]template-new'!N366</f>
        <v>95</v>
      </c>
      <c r="C358" s="6">
        <f>'[1]template-new'!R366</f>
        <v>7.916666666666667</v>
      </c>
    </row>
    <row r="359" spans="1:3" ht="18.75">
      <c r="A359" s="4" t="str">
        <f>'[1]template-new'!M367</f>
        <v>Revel Stoke Roadkill Cherry FL Whisky 70 PRF 1.0L 12pk GLS Bulb Neck</v>
      </c>
      <c r="B359" s="5">
        <f>'[1]template-new'!N367</f>
        <v>116</v>
      </c>
      <c r="C359" s="6">
        <f>'[1]template-new'!R367</f>
        <v>9.666666666666666</v>
      </c>
    </row>
    <row r="360" spans="1:3" ht="18.75">
      <c r="A360" s="4" t="str">
        <f>'[1]template-new'!M368</f>
        <v>Revel Stoke Roadkill Cherry FL Whisky 70 PRF 50ml 120pk PET Rnd</v>
      </c>
      <c r="B360" s="5">
        <f>'[1]template-new'!N368</f>
        <v>88</v>
      </c>
      <c r="C360" s="6">
        <f>'[1]template-new'!R368</f>
        <v>0.7333333333333333</v>
      </c>
    </row>
    <row r="361" spans="1:3" ht="18.75">
      <c r="A361" s="4" t="str">
        <f>'[1]template-new'!M369</f>
        <v>Revel Stoke Roadkill Cherry FL Whisky 70 PRF 750ml 12pk GLS Bulb Neck</v>
      </c>
      <c r="B361" s="5">
        <f>'[1]template-new'!N369</f>
        <v>99</v>
      </c>
      <c r="C361" s="6">
        <f>'[1]template-new'!R369</f>
        <v>8.25</v>
      </c>
    </row>
    <row r="362" spans="1:3" ht="18.75">
      <c r="A362" s="4" t="str">
        <f>'[1]template-new'!M370</f>
        <v>Revel Stoke Root of Evil Root Beer FL Whisky 70 PRF 1.0L 12pk GLS Bulb Neck</v>
      </c>
      <c r="B362" s="5">
        <f>'[1]template-new'!N370</f>
        <v>116</v>
      </c>
      <c r="C362" s="6">
        <f>'[1]template-new'!R370</f>
        <v>9.666666666666666</v>
      </c>
    </row>
    <row r="363" spans="1:3" ht="18.75">
      <c r="A363" s="4" t="str">
        <f>'[1]template-new'!M371</f>
        <v>Revel Stoke Root of Evil Root Beer FL Whisky 70 PRF 750ml 12pk GLS Bulb Neck</v>
      </c>
      <c r="B363" s="5">
        <f>'[1]template-new'!N371</f>
        <v>99</v>
      </c>
      <c r="C363" s="6">
        <f>'[1]template-new'!R371</f>
        <v>8.25</v>
      </c>
    </row>
    <row r="364" spans="1:3" ht="18.75">
      <c r="A364" s="4" t="str">
        <f>'[1]template-new'!M372</f>
        <v>Revel Stoke Rstd Apple FL Whisky 70 PRF 750ml 12pk GLS Bulb Neck</v>
      </c>
      <c r="B364" s="5">
        <f>'[1]template-new'!N372</f>
        <v>99</v>
      </c>
      <c r="C364" s="6">
        <f>'[1]template-new'!R372</f>
        <v>8.25</v>
      </c>
    </row>
    <row r="365" spans="1:3" ht="18.75">
      <c r="A365" s="4" t="str">
        <f>'[1]template-new'!M373</f>
        <v>Revel Stoke Rstd Pecan FL Whisky 70 PRF 1.0L 12pk GLS Bulb Neck</v>
      </c>
      <c r="B365" s="5">
        <f>'[1]template-new'!N373</f>
        <v>116</v>
      </c>
      <c r="C365" s="6">
        <f>'[1]template-new'!R373</f>
        <v>9.666666666666666</v>
      </c>
    </row>
    <row r="366" spans="1:3" ht="18.75">
      <c r="A366" s="4" t="str">
        <f>'[1]template-new'!M374</f>
        <v>Revel Stoke Rstd Pecan FL Whisky 70 PRF 50ml 120pk PET Rnd</v>
      </c>
      <c r="B366" s="5">
        <f>'[1]template-new'!N374</f>
        <v>88</v>
      </c>
      <c r="C366" s="6">
        <f>'[1]template-new'!R374</f>
        <v>0.7333333333333333</v>
      </c>
    </row>
    <row r="367" spans="1:3" ht="18.75">
      <c r="A367" s="4" t="str">
        <f>'[1]template-new'!M375</f>
        <v>Revel Stoke Rstd Pecan FL Whisky 70 PRF 750ml 12pk GLS BRB ROPP</v>
      </c>
      <c r="B367" s="5">
        <f>'[1]template-new'!N375</f>
        <v>99</v>
      </c>
      <c r="C367" s="6">
        <f>'[1]template-new'!R375</f>
        <v>8.25</v>
      </c>
    </row>
    <row r="368" spans="1:3" ht="18.75">
      <c r="A368" s="4" t="str">
        <f>'[1]template-new'!M376</f>
        <v>Revel Stoke Rstd Pecan FL Whisky 70 PRF 750ml 12pk GLS Bulb Neck</v>
      </c>
      <c r="B368" s="5">
        <f>'[1]template-new'!N376</f>
        <v>99</v>
      </c>
      <c r="C368" s="6">
        <f>'[1]template-new'!R376</f>
        <v>8.25</v>
      </c>
    </row>
    <row r="369" spans="1:3" ht="18.75">
      <c r="A369" s="4" t="str">
        <f>'[1]template-new'!M377</f>
        <v>Revel Stoke Rstd Pecan FL Whisky 70 PRF 750ml 12pk PET Oval</v>
      </c>
      <c r="B369" s="5">
        <f>'[1]template-new'!N377</f>
        <v>99</v>
      </c>
      <c r="C369" s="6">
        <f>'[1]template-new'!R377</f>
        <v>8.25</v>
      </c>
    </row>
    <row r="370" spans="1:3" ht="18.75">
      <c r="A370" s="4" t="str">
        <f>'[1]template-new'!M378</f>
        <v>Revel Stoke Rstd Pineapple FL Whisky 70 PRF 750ml 12pk GLS Bulb Neck</v>
      </c>
      <c r="B370" s="5">
        <f>'[1]template-new'!N378</f>
        <v>99</v>
      </c>
      <c r="C370" s="6">
        <f>'[1]template-new'!R378</f>
        <v>8.25</v>
      </c>
    </row>
    <row r="371" spans="1:3" ht="18.75">
      <c r="A371" s="4" t="str">
        <f>'[1]template-new'!M379</f>
        <v>Revel Stoke Shellshocked Branded Shrink-wrap 70 PRF 500ml 12pk 50ml PET Clear ROPP</v>
      </c>
      <c r="B371" s="5">
        <f>'[1]template-new'!N379</f>
        <v>88</v>
      </c>
      <c r="C371" s="6">
        <f>'[1]template-new'!R379</f>
        <v>0.7333333333333333</v>
      </c>
    </row>
    <row r="372" spans="1:3" ht="18.75">
      <c r="A372" s="4" t="str">
        <f>'[1]template-new'!M380</f>
        <v>Revel Stoke Shellshocked Roasted Pecan FL Whisky 70 PRF 50ml 120pk PET Rnd</v>
      </c>
      <c r="B372" s="5">
        <f>'[1]template-new'!N380</f>
        <v>88</v>
      </c>
      <c r="C372" s="6">
        <f>'[1]template-new'!R380</f>
        <v>0.7333333333333333</v>
      </c>
    </row>
    <row r="373" spans="1:3" ht="18.75">
      <c r="A373" s="4" t="str">
        <f>'[1]template-new'!M381</f>
        <v>Revel Stoke Shellshocked Rstd Pecan FL Whisky 70 PRF 1.0L 12pk GLS Bulb Neck</v>
      </c>
      <c r="B373" s="5">
        <f>'[1]template-new'!N381</f>
        <v>116</v>
      </c>
      <c r="C373" s="6">
        <f>'[1]template-new'!R381</f>
        <v>9.666666666666666</v>
      </c>
    </row>
    <row r="374" spans="1:3" ht="18.75">
      <c r="A374" s="4" t="str">
        <f>'[1]template-new'!M382</f>
        <v>Revel Stoke Shellshocked Rstd Pecan FL Whisky 70 PRF 750ml 12pk GLS Bulb Neck</v>
      </c>
      <c r="B374" s="5">
        <f>'[1]template-new'!N382</f>
        <v>99</v>
      </c>
      <c r="C374" s="6">
        <f>'[1]template-new'!R382</f>
        <v>8.25</v>
      </c>
    </row>
    <row r="375" spans="1:3" ht="18.75">
      <c r="A375" s="4" t="str">
        <f>'[1]template-new'!M383</f>
        <v>Revel Stoke Shellshocked Rstd Pecan FL Whisky 70 PRF 750ml12pk GLS Bulb Neck</v>
      </c>
      <c r="B375" s="5">
        <f>'[1]template-new'!N383</f>
        <v>95</v>
      </c>
      <c r="C375" s="6">
        <f>'[1]template-new'!R383</f>
        <v>7.916666666666667</v>
      </c>
    </row>
    <row r="376" spans="1:3" ht="18.75">
      <c r="A376" s="4" t="str">
        <f>'[1]template-new'!M384</f>
        <v>Revel Stoke Smoked Vanilla FL Whisky 70 PRF 1.0L 12pk GLS BRB ROPP</v>
      </c>
      <c r="B376" s="5">
        <f>'[1]template-new'!N384</f>
        <v>116</v>
      </c>
      <c r="C376" s="6">
        <f>'[1]template-new'!R384</f>
        <v>9.666666666666666</v>
      </c>
    </row>
    <row r="377" spans="1:3" ht="18.75">
      <c r="A377" s="4" t="str">
        <f>'[1]template-new'!M385</f>
        <v>Revel Stoke Smoked Vanilla FL Whisky 70 PRF 50ml120pk PET Rnd Gravity</v>
      </c>
      <c r="B377" s="5">
        <f>'[1]template-new'!N385</f>
        <v>88</v>
      </c>
      <c r="C377" s="6">
        <f>'[1]template-new'!R385</f>
        <v>0.7333333333333333</v>
      </c>
    </row>
    <row r="378" spans="1:3" ht="18.75">
      <c r="A378" s="4" t="str">
        <f>'[1]template-new'!M386</f>
        <v>Revel Stoke Smokescreen Smoked Vanilla FL Whisky 70 PRF 1L 12pk GLS Bulb Neck</v>
      </c>
      <c r="B378" s="5">
        <f>'[1]template-new'!N386</f>
        <v>116</v>
      </c>
      <c r="C378" s="6">
        <f>'[1]template-new'!R386</f>
        <v>9.666666666666666</v>
      </c>
    </row>
    <row r="379" spans="1:3" ht="18.75">
      <c r="A379" s="4" t="str">
        <f>'[1]template-new'!M387</f>
        <v>Revel Stoke Smokescreen Smoked Vanilla FL Whisky 70 PRF 750ml 12pk GLS Bulb Neck</v>
      </c>
      <c r="B379" s="5">
        <f>'[1]template-new'!N387</f>
        <v>99</v>
      </c>
      <c r="C379" s="6">
        <f>'[1]template-new'!R387</f>
        <v>8.25</v>
      </c>
    </row>
    <row r="380" spans="1:3" ht="18.75">
      <c r="A380" s="4" t="str">
        <f>'[1]template-new'!M388</f>
        <v>Revel Stoke Smoregasm Toasted Smores FL Whisky 70 PRF 1.0L 12pk GLS Bulb Neck</v>
      </c>
      <c r="B380" s="5">
        <f>'[1]template-new'!N388</f>
        <v>116</v>
      </c>
      <c r="C380" s="6">
        <f>'[1]template-new'!R388</f>
        <v>9.666666666666666</v>
      </c>
    </row>
    <row r="381" spans="1:3" ht="18.75">
      <c r="A381" s="4" t="str">
        <f>'[1]template-new'!M389</f>
        <v>Revel Stoke Smoregasm Toasted Smores FL Whisky 70 PRF 50ml 120pk PET Rnd</v>
      </c>
      <c r="B381" s="5">
        <f>'[1]template-new'!N389</f>
        <v>88</v>
      </c>
      <c r="C381" s="6">
        <f>'[1]template-new'!R389</f>
        <v>0.7333333333333333</v>
      </c>
    </row>
    <row r="382" spans="1:3" ht="18.75">
      <c r="A382" s="4" t="str">
        <f>'[1]template-new'!M390</f>
        <v>Revel Stoke Smoregasm Toasted Smores FL Whisky 70 PRF 750ml 12pk GLS Bulb Neck</v>
      </c>
      <c r="B382" s="5">
        <f>'[1]template-new'!N390</f>
        <v>99</v>
      </c>
      <c r="C382" s="6">
        <f>'[1]template-new'!R390</f>
        <v>8.25</v>
      </c>
    </row>
    <row r="383" spans="1:3" ht="18.75">
      <c r="A383" s="4" t="str">
        <f>'[1]template-new'!M391</f>
        <v>Revel Stoke Son Of A Peach FL Whisky 70 PRF 1L 12pk GLS Bulb Neck</v>
      </c>
      <c r="B383" s="5">
        <f>'[1]template-new'!N391</f>
        <v>116</v>
      </c>
      <c r="C383" s="6">
        <f>'[1]template-new'!R391</f>
        <v>9.666666666666666</v>
      </c>
    </row>
    <row r="384" spans="1:3" ht="18.75">
      <c r="A384" s="4" t="str">
        <f>'[1]template-new'!M392</f>
        <v>Revel Stoke Son Of A Peach FL Whisky 70 PRF 50ml 120pk PET Rnd</v>
      </c>
      <c r="B384" s="5">
        <f>'[1]template-new'!N392</f>
        <v>88</v>
      </c>
      <c r="C384" s="6">
        <f>'[1]template-new'!R392</f>
        <v>0.7333333333333333</v>
      </c>
    </row>
    <row r="385" spans="1:3" ht="18.75">
      <c r="A385" s="4" t="str">
        <f>'[1]template-new'!M393</f>
        <v>Revel Stoke Son Of A Peach FL Whisky 70 PRF 750ml 12pk GLS Bulb Neck</v>
      </c>
      <c r="B385" s="5">
        <f>'[1]template-new'!N393</f>
        <v>99</v>
      </c>
      <c r="C385" s="6">
        <f>'[1]template-new'!R393</f>
        <v>8.25</v>
      </c>
    </row>
    <row r="386" spans="1:3" ht="18.75">
      <c r="A386" s="4" t="str">
        <f>'[1]template-new'!M394</f>
        <v>Revel Stoke Spiced Whisky 70 PRF 50ml 120pk PET Rnd</v>
      </c>
      <c r="B386" s="5">
        <f>'[1]template-new'!N394</f>
        <v>88</v>
      </c>
      <c r="C386" s="6">
        <f>'[1]template-new'!R394</f>
        <v>0.7333333333333333</v>
      </c>
    </row>
    <row r="387" spans="1:3" ht="18.75">
      <c r="A387" s="4" t="str">
        <f>'[1]template-new'!M395</f>
        <v>Revel Stoke Spiced Whisky 70 PRF 750ml 12pk GLS Bulb Neck</v>
      </c>
      <c r="B387" s="5">
        <f>'[1]template-new'!N395</f>
        <v>99</v>
      </c>
      <c r="C387" s="6">
        <f>'[1]template-new'!R395</f>
        <v>8.25</v>
      </c>
    </row>
    <row r="388" spans="1:3" ht="18.75">
      <c r="A388" s="4" t="str">
        <f>'[1]template-new'!M396</f>
        <v>Revel Stoke Spiced Whisky 90 PRF 750ml 12pk GLS BRB ROPP</v>
      </c>
      <c r="B388" s="5">
        <f>'[1]template-new'!N396</f>
        <v>99</v>
      </c>
      <c r="C388" s="6">
        <f>'[1]template-new'!R396</f>
        <v>8.25</v>
      </c>
    </row>
    <row r="389" spans="1:3" ht="18.75">
      <c r="A389" s="4" t="str">
        <f>'[1]template-new'!M397</f>
        <v>Revel Stoke Spicenheimer Spiced Whisky 70 PRF 1.0L 12pk GLS Bulb Neck</v>
      </c>
      <c r="B389" s="5">
        <f>'[1]template-new'!N397</f>
        <v>116</v>
      </c>
      <c r="C389" s="6">
        <f>'[1]template-new'!R397</f>
        <v>9.666666666666666</v>
      </c>
    </row>
    <row r="390" spans="1:3" ht="18.75">
      <c r="A390" s="4" t="str">
        <f>'[1]template-new'!M398</f>
        <v>Revel Stoke Spicenheimer Spiced Whisky 70 PRF 750ml 12pk GLS Bulb Neck</v>
      </c>
      <c r="B390" s="5">
        <f>'[1]template-new'!N398</f>
        <v>99</v>
      </c>
      <c r="C390" s="6">
        <f>'[1]template-new'!R398</f>
        <v>8.25</v>
      </c>
    </row>
    <row r="391" spans="1:3" ht="18.75">
      <c r="A391" s="4" t="str">
        <f>'[1]template-new'!M399</f>
        <v>Row Vodka 80 PRF 1.75L 6pk GLS Bulb Neck ROPP GF</v>
      </c>
      <c r="B391" s="5">
        <f>'[1]template-new'!N399</f>
        <v>77.8</v>
      </c>
      <c r="C391" s="6">
        <f>'[1]template-new'!R399</f>
        <v>12.966666666666667</v>
      </c>
    </row>
    <row r="392" spans="1:3" ht="18.75">
      <c r="A392" s="4" t="str">
        <f>'[1]template-new'!M400</f>
        <v>Row Vodka 80 PRF 50ml 120pk PET Rnd GF</v>
      </c>
      <c r="B392" s="5">
        <f>'[1]template-new'!N400</f>
        <v>52.04</v>
      </c>
      <c r="C392" s="6">
        <f>'[1]template-new'!R400</f>
        <v>0.43366666666666664</v>
      </c>
    </row>
    <row r="393" spans="1:3" ht="18.75">
      <c r="A393" s="4" t="str">
        <f>'[1]template-new'!M402</f>
        <v>Row Vodka 80 PRF 750ml 12pk GLS Bulb Neck GF</v>
      </c>
      <c r="B393" s="5">
        <f>'[1]template-new'!N402</f>
        <v>74.8</v>
      </c>
      <c r="C393" s="6">
        <f>'[1]template-new'!R402</f>
        <v>6.233333333333333</v>
      </c>
    </row>
    <row r="394" spans="1:3" ht="18.75">
      <c r="A394" s="4" t="str">
        <f>'[1]template-new'!M403</f>
        <v>Santa Silvana Chianti Classico 26 PRF 750ml 12pk PFG GLS</v>
      </c>
      <c r="B394" s="5">
        <f>'[1]template-new'!N403</f>
        <v>91.87</v>
      </c>
      <c r="C394" s="6">
        <f>'[1]template-new'!R403</f>
        <v>7.655833333333334</v>
      </c>
    </row>
    <row r="395" spans="1:3" ht="18.75">
      <c r="A395" s="4" t="str">
        <f>'[1]template-new'!M404</f>
        <v>Santa Silvana In Villa Pinot Grigio Rose 24 PRF 750ml 12pk PFG GLS</v>
      </c>
      <c r="B395" s="5">
        <f>'[1]template-new'!N404</f>
        <v>49.91</v>
      </c>
      <c r="C395" s="6">
        <f>'[1]template-new'!R404</f>
        <v>4.159166666666667</v>
      </c>
    </row>
    <row r="396" spans="1:3" ht="18.75">
      <c r="A396" s="4" t="str">
        <f>'[1]template-new'!M405</f>
        <v>Santa Silvana Pinot Grigio 26 PRF 750ml 12pk PFG GLS</v>
      </c>
      <c r="B396" s="5">
        <f>'[1]template-new'!N405</f>
        <v>72.41</v>
      </c>
      <c r="C396" s="6">
        <f>'[1]template-new'!R405</f>
        <v>6.034166666666667</v>
      </c>
    </row>
    <row r="397" spans="1:3" ht="18.75">
      <c r="A397" s="4" t="str">
        <f>'[1]template-new'!M406</f>
        <v>Stinky Gringo Margarita 30 PRF 1.75L 6pk PET</v>
      </c>
      <c r="B397" s="5">
        <f>'[1]template-new'!N406</f>
        <v>53.1</v>
      </c>
      <c r="C397" s="6">
        <f>'[1]template-new'!R406</f>
        <v>8.85</v>
      </c>
    </row>
    <row r="398" spans="1:3" ht="18.75">
      <c r="A398" s="4" t="str">
        <f>'[1]template-new'!M407</f>
        <v>Stinky Gringo Margarita 36 PRF 1.75L 6pk PET RTD</v>
      </c>
      <c r="B398" s="5">
        <f>'[1]template-new'!N407</f>
        <v>53.1</v>
      </c>
      <c r="C398" s="6">
        <f>'[1]template-new'!R407</f>
        <v>8.85</v>
      </c>
    </row>
    <row r="399" spans="1:3" ht="18.75">
      <c r="A399" s="4" t="str">
        <f>'[1]template-new'!M408</f>
        <v>Storico Rosso Dolce 14 PRF 750ml 12pk PFG GLS</v>
      </c>
      <c r="B399" s="5">
        <f>'[1]template-new'!N408</f>
        <v>55.13</v>
      </c>
      <c r="C399" s="6">
        <f>'[1]template-new'!R408</f>
        <v>4.594166666666667</v>
      </c>
    </row>
    <row r="400" spans="1:3" ht="18.75">
      <c r="A400" s="4" t="str">
        <f>'[1]template-new'!M409</f>
        <v>Suvali Spklng Rose 23 PRF 750ml 12pk PFG GLS Spklng</v>
      </c>
      <c r="B400" s="5">
        <f>'[1]template-new'!N409</f>
        <v>48.48</v>
      </c>
      <c r="C400" s="6">
        <f>'[1]template-new'!R409</f>
        <v>4.04</v>
      </c>
    </row>
    <row r="401" spans="1:3" ht="18.75">
      <c r="A401" s="4" t="str">
        <f>'[1]template-new'!M410</f>
        <v>Suvali Spklng White 23 PRF 750ml 12pk PFG GLS Spklng</v>
      </c>
      <c r="B401" s="5">
        <f>'[1]template-new'!N410</f>
        <v>49.97</v>
      </c>
      <c r="C401" s="6">
        <f>'[1]template-new'!R410</f>
        <v>4.164166666666667</v>
      </c>
    </row>
    <row r="402" spans="1:3" ht="18.75">
      <c r="A402" s="4" t="str">
        <f>'[1]template-new'!M411</f>
        <v>Tomatin 12 Yr Scotch Whisky 86 PRF 750ml12pk PFG GLS</v>
      </c>
      <c r="B402" s="5">
        <f>'[1]template-new'!N411</f>
        <v>262.3</v>
      </c>
      <c r="C402" s="6">
        <f>'[1]template-new'!R411</f>
        <v>21.858333333333334</v>
      </c>
    </row>
    <row r="403" spans="1:3" ht="18.75">
      <c r="A403" s="4" t="str">
        <f>'[1]template-new'!M412</f>
        <v>Tomatin 14 Yr Scotch Whisky 92 PRF 750ml12pk PFG GLS</v>
      </c>
      <c r="B403" s="5">
        <f>'[1]template-new'!N412</f>
        <v>491.4</v>
      </c>
      <c r="C403" s="6">
        <f>'[1]template-new'!R412</f>
        <v>40.949999999999996</v>
      </c>
    </row>
    <row r="404" spans="1:3" ht="18.75">
      <c r="A404" s="4" t="str">
        <f>'[1]template-new'!M413</f>
        <v>Tomatin 15 Yr Limited Edition Scotch Whisky 92 PRF 750ml12pk PFG GLS</v>
      </c>
      <c r="B404" s="5">
        <f>'[1]template-new'!N413</f>
        <v>656.6</v>
      </c>
      <c r="C404" s="6">
        <f>'[1]template-new'!R413</f>
        <v>54.71666666666667</v>
      </c>
    </row>
    <row r="405" spans="1:3" ht="18.75">
      <c r="A405" s="4" t="str">
        <f>'[1]template-new'!M414</f>
        <v>Tomatin 18 Yr Scotch Whisky 92 PRF 750ml12pk PFG GLS</v>
      </c>
      <c r="B405" s="5">
        <f>'[1]template-new'!N414</f>
        <v>702.5</v>
      </c>
      <c r="C405" s="6">
        <f>'[1]template-new'!R414</f>
        <v>58.541666666666664</v>
      </c>
    </row>
    <row r="406" spans="1:3" ht="18.75">
      <c r="A406" s="4" t="str">
        <f>'[1]template-new'!M415</f>
        <v>Tomatin 21 Yr Limited Edition Scotch Whisky 92 PRF 750ml12pk PFG GLS</v>
      </c>
      <c r="B406" s="5">
        <f>'[1]template-new'!N415</f>
        <v>1703.7</v>
      </c>
      <c r="C406" s="6">
        <f>'[1]template-new'!R415</f>
        <v>141.975</v>
      </c>
    </row>
    <row r="407" spans="1:3" ht="18.75">
      <c r="A407" s="4" t="str">
        <f>'[1]template-new'!M416</f>
        <v>Tomatin 30 Yr Scotch Whisky 92 PRF 750ml12pk PFG GLS</v>
      </c>
      <c r="B407" s="5">
        <f>'[1]template-new'!N416</f>
        <v>3517</v>
      </c>
      <c r="C407" s="6">
        <f>'[1]template-new'!R416</f>
        <v>293.0833333333333</v>
      </c>
    </row>
    <row r="408" spans="1:3" ht="18.75">
      <c r="A408" s="4" t="str">
        <f>'[1]template-new'!M417</f>
        <v>Tomatin 36 Yr Scotch Whisky 92 PRF 750ml12pk PFG GLS</v>
      </c>
      <c r="B408" s="5">
        <f>'[1]template-new'!N417</f>
        <v>7484</v>
      </c>
      <c r="C408" s="6">
        <f>'[1]template-new'!R417</f>
        <v>623.6666666666666</v>
      </c>
    </row>
    <row r="409" spans="1:3" ht="18.75">
      <c r="A409" s="4" t="str">
        <f>'[1]template-new'!M418</f>
        <v>Tomatin Cask Strength Scotch Whisky 115 PRF 750ml12pk PFG GLS</v>
      </c>
      <c r="B409" s="5">
        <f>'[1]template-new'!N418</f>
        <v>406</v>
      </c>
      <c r="C409" s="6">
        <f>'[1]template-new'!R418</f>
        <v>33.833333333333336</v>
      </c>
    </row>
    <row r="410" spans="1:3" ht="18.75">
      <c r="A410" s="4" t="str">
        <f>'[1]template-new'!M419</f>
        <v>Tomatin Cu Bocan Scotch Whisky 92 PRF 750ml12pk PFG GLS</v>
      </c>
      <c r="B410" s="5">
        <f>'[1]template-new'!N419</f>
        <v>492</v>
      </c>
      <c r="C410" s="6">
        <f>'[1]template-new'!R419</f>
        <v>41</v>
      </c>
    </row>
    <row r="411" spans="1:3" ht="18.75">
      <c r="A411" s="4" t="str">
        <f>'[1]template-new'!M420</f>
        <v>Tomatin Dualchas Scotch Whisky 86 PRF 750ml12pk PFG GLS</v>
      </c>
      <c r="B411" s="5">
        <f>'[1]template-new'!N420</f>
        <v>235.6</v>
      </c>
      <c r="C411" s="6">
        <f>'[1]template-new'!R420</f>
        <v>19.633333333333333</v>
      </c>
    </row>
    <row r="412" spans="1:3" ht="18.75">
      <c r="A412" s="4" t="str">
        <f>'[1]template-new'!M422</f>
        <v>Tomatin Highland Scotch Single Malt 12 Yr French Oak 92° 750ml12-pk</v>
      </c>
      <c r="B412" s="5">
        <f>'[1]template-new'!N422</f>
        <v>478</v>
      </c>
      <c r="C412" s="6">
        <f>'[1]template-new'!R422</f>
        <v>39.833333333333336</v>
      </c>
    </row>
    <row r="413" spans="1:3" ht="18.75">
      <c r="A413" s="4" t="str">
        <f>'[1]template-new'!M423</f>
        <v>Tomatin Scotch Single Malt 18 yr 92° 750 ml12 Pack</v>
      </c>
      <c r="B413" s="5">
        <f>'[1]template-new'!N423</f>
        <v>540</v>
      </c>
      <c r="C413" s="6">
        <f>'[1]template-new'!R423</f>
        <v>45</v>
      </c>
    </row>
    <row r="414" spans="1:3" ht="18.75">
      <c r="A414" s="4" t="str">
        <f>'[1]template-new'!M424</f>
        <v>Tosca Chianti Riserva 25 PRF 750ml 12pk PFG GLS</v>
      </c>
      <c r="B414" s="5">
        <f>'[1]template-new'!N424</f>
        <v>51.32</v>
      </c>
      <c r="C414" s="6">
        <f>'[1]template-new'!R424</f>
        <v>4.276666666666666</v>
      </c>
    </row>
    <row r="415" spans="1:3" ht="18.75">
      <c r="A415" s="4" t="str">
        <f>'[1]template-new'!M425</f>
        <v>Trader Vics 151 Rum 151 PRF 1.0L 12pk GLS Bulb Neck</v>
      </c>
      <c r="B415" s="5">
        <f>'[1]template-new'!N425</f>
        <v>108.4</v>
      </c>
      <c r="C415" s="6">
        <f>'[1]template-new'!R425</f>
        <v>9.033333333333333</v>
      </c>
    </row>
    <row r="416" spans="1:3" ht="18.75">
      <c r="A416" s="4" t="str">
        <f>'[1]template-new'!M426</f>
        <v>Trader Vics 151 Rum 151 PRF 750ml 12pk GLS Bulb Neck</v>
      </c>
      <c r="B416" s="5">
        <f>'[1]template-new'!N426</f>
        <v>90</v>
      </c>
      <c r="C416" s="6">
        <f>'[1]template-new'!R426</f>
        <v>7.5</v>
      </c>
    </row>
    <row r="417" spans="1:3" ht="18.75">
      <c r="A417" s="4" t="str">
        <f>'[1]template-new'!M427</f>
        <v>Trader Vics Amaretto 53 PRF 750ml 6pk GLS Kona Deco</v>
      </c>
      <c r="B417" s="5">
        <f>'[1]template-new'!N427</f>
        <v>52.25</v>
      </c>
      <c r="C417" s="6">
        <f>'[1]template-new'!R427</f>
        <v>8.708333333333334</v>
      </c>
    </row>
    <row r="418" spans="1:3" ht="18.75">
      <c r="A418" s="4" t="str">
        <f>'[1]template-new'!M428</f>
        <v>Trader Vics Choc Liq 30 PRF 750ml 6pk GLS Kona</v>
      </c>
      <c r="B418" s="5">
        <f>'[1]template-new'!N428</f>
        <v>52.25</v>
      </c>
      <c r="C418" s="6">
        <f>'[1]template-new'!R428</f>
        <v>8.708333333333334</v>
      </c>
    </row>
    <row r="419" spans="1:3" ht="18.75">
      <c r="A419" s="4" t="str">
        <f>'[1]template-new'!M429</f>
        <v>Trader Vics Coconut Rum 42 PRF 1.0L 12pk GLS Bulb Neck</v>
      </c>
      <c r="B419" s="5">
        <f>'[1]template-new'!N429</f>
        <v>87</v>
      </c>
      <c r="C419" s="6">
        <f>'[1]template-new'!R429</f>
        <v>7.25</v>
      </c>
    </row>
    <row r="420" spans="1:3" ht="18.75">
      <c r="A420" s="4" t="str">
        <f>'[1]template-new'!M430</f>
        <v>Trader Vics Dark Rum 80 PRF 1.0L 12pk GLS Bulb Neck ROPP</v>
      </c>
      <c r="B420" s="5">
        <f>'[1]template-new'!N430</f>
        <v>85.6</v>
      </c>
      <c r="C420" s="6">
        <f>'[1]template-new'!R430</f>
        <v>7.133333333333333</v>
      </c>
    </row>
    <row r="421" spans="1:3" ht="18.75">
      <c r="A421" s="4" t="str">
        <f>'[1]template-new'!M431</f>
        <v>Trader Vics Dark Rum 80 PRF 750ml 12pk GLS Bulb Neck ROPP</v>
      </c>
      <c r="B421" s="5">
        <f>'[1]template-new'!N431</f>
        <v>72.1</v>
      </c>
      <c r="C421" s="6">
        <f>'[1]template-new'!R431</f>
        <v>6.008333333333333</v>
      </c>
    </row>
    <row r="422" spans="1:3" ht="18.75">
      <c r="A422" s="4" t="str">
        <f>'[1]template-new'!M432</f>
        <v>Trader Vics Kona Coffee Liq 53 PRF 750ml 6pk GLS Kona</v>
      </c>
      <c r="B422" s="5">
        <f>'[1]template-new'!N432</f>
        <v>52.25</v>
      </c>
      <c r="C422" s="6">
        <f>'[1]template-new'!R432</f>
        <v>8.708333333333334</v>
      </c>
    </row>
    <row r="423" spans="1:3" ht="18.75">
      <c r="A423" s="4" t="str">
        <f>'[1]template-new'!M433</f>
        <v>Trader Vics Macadamia Nut Liq 53 PRF 750ml 6pk GLS Teardrop</v>
      </c>
      <c r="B423" s="5">
        <f>'[1]template-new'!N433</f>
        <v>67.5</v>
      </c>
      <c r="C423" s="6">
        <f>'[1]template-new'!R433</f>
        <v>11.25</v>
      </c>
    </row>
    <row r="424" spans="1:3" ht="18.75">
      <c r="A424" s="4" t="str">
        <f>'[1]template-new'!M434</f>
        <v>Trader Vic's Rum Gold 80 PRF 1.0L 12pk GLS Bulb Neck</v>
      </c>
      <c r="B424" s="5">
        <f>'[1]template-new'!N434</f>
        <v>82</v>
      </c>
      <c r="C424" s="6">
        <f>'[1]template-new'!R434</f>
        <v>6.833333333333333</v>
      </c>
    </row>
    <row r="425" spans="1:3" ht="18.75">
      <c r="A425" s="4" t="str">
        <f>'[1]template-new'!M435</f>
        <v>Trader Vic's Rum Gold 80 PRF 1.75L 6pk PET</v>
      </c>
      <c r="B425" s="5">
        <f>'[1]template-new'!N435</f>
        <v>55.1</v>
      </c>
      <c r="C425" s="6">
        <f>'[1]template-new'!R435</f>
        <v>9.183333333333334</v>
      </c>
    </row>
    <row r="426" spans="1:3" ht="18.75">
      <c r="A426" s="4" t="str">
        <f>'[1]template-new'!M436</f>
        <v>Trader Vic's Rum Gold 80 PRF 750ml 12pk GLS Bulb Neck</v>
      </c>
      <c r="B426" s="5">
        <f>'[1]template-new'!N436</f>
        <v>64</v>
      </c>
      <c r="C426" s="6">
        <f>'[1]template-new'!R436</f>
        <v>5.333333333333333</v>
      </c>
    </row>
    <row r="427" spans="1:3" ht="18.75">
      <c r="A427" s="4" t="str">
        <f>'[1]template-new'!M437</f>
        <v>Trader Vics Silver Rum 80 PRF 1.0L 12pk GLS Bulb Neck</v>
      </c>
      <c r="B427" s="5">
        <f>'[1]template-new'!N437</f>
        <v>82</v>
      </c>
      <c r="C427" s="6">
        <f>'[1]template-new'!R437</f>
        <v>6.833333333333333</v>
      </c>
    </row>
    <row r="428" spans="1:3" ht="18.75">
      <c r="A428" s="4" t="str">
        <f>'[1]template-new'!M438</f>
        <v>Trader Vics Silver Rum 80 PRF 1.75L 6pk PET</v>
      </c>
      <c r="B428" s="5">
        <f>'[1]template-new'!N438</f>
        <v>60</v>
      </c>
      <c r="C428" s="6">
        <f>'[1]template-new'!R438</f>
        <v>10</v>
      </c>
    </row>
    <row r="429" spans="1:3" ht="18.75">
      <c r="A429" s="4" t="str">
        <f>'[1]template-new'!M439</f>
        <v>Trader Vics Silver Rum 80 PRF 750ml 12pk GLS Bulb Neck</v>
      </c>
      <c r="B429" s="5">
        <f>'[1]template-new'!N439</f>
        <v>64</v>
      </c>
      <c r="C429" s="6">
        <f>'[1]template-new'!R439</f>
        <v>5.333333333333333</v>
      </c>
    </row>
    <row r="430" spans="1:3" ht="18.75">
      <c r="A430" s="4" t="str">
        <f>'[1]template-new'!M440</f>
        <v>Trader Vics Spiced Rum 70 PRF 1.0L 12pk GLS Bulb Neck</v>
      </c>
      <c r="B430" s="5">
        <f>'[1]template-new'!N440</f>
        <v>87</v>
      </c>
      <c r="C430" s="6">
        <f>'[1]template-new'!R440</f>
        <v>7.25</v>
      </c>
    </row>
    <row r="431" spans="1:3" ht="18.75">
      <c r="A431" s="4" t="str">
        <f>'[1]template-new'!M441</f>
        <v>Trader Vics Spiced Rum 70 PRF 1.75L 6pk PET</v>
      </c>
      <c r="B431" s="5">
        <f>'[1]template-new'!N441</f>
        <v>70.6</v>
      </c>
      <c r="C431" s="6">
        <f>'[1]template-new'!R441</f>
        <v>11.766666666666666</v>
      </c>
    </row>
    <row r="432" spans="1:3" ht="18.75">
      <c r="A432" s="4" t="str">
        <f>'[1]template-new'!M443</f>
        <v>Trader Vics Spiced Rum 70 PRF 750ml 12pk GLS Bulb Neck</v>
      </c>
      <c r="B432" s="5">
        <f>'[1]template-new'!N443</f>
        <v>82</v>
      </c>
      <c r="C432" s="6">
        <f>'[1]template-new'!R443</f>
        <v>6.833333333333333</v>
      </c>
    </row>
    <row r="433" spans="1:3" ht="18.75">
      <c r="A433" s="4" t="str">
        <f>'[1]template-new'!M444</f>
        <v>Trader Vics Spiced Rum 70 PRF 750ml 12pk PET Oval</v>
      </c>
      <c r="B433" s="5">
        <f>'[1]template-new'!N444</f>
        <v>65.9</v>
      </c>
      <c r="C433" s="6">
        <f>'[1]template-new'!R444</f>
        <v>5.491666666666667</v>
      </c>
    </row>
    <row r="434" spans="1:3" ht="18.75">
      <c r="A434" s="4" t="str">
        <f>'[1]template-new'!M445</f>
        <v>Trader Vics White Choc Liq 30 PRF 750ml 6pk GLS Kona Deco</v>
      </c>
      <c r="B434" s="5">
        <f>'[1]template-new'!N445</f>
        <v>52.25</v>
      </c>
      <c r="C434" s="6">
        <f>'[1]template-new'!R445</f>
        <v>8.708333333333334</v>
      </c>
    </row>
    <row r="435" spans="1:3" ht="18.75">
      <c r="A435" s="4" t="str">
        <f>'[1]template-new'!M446</f>
        <v>Trader Vic's® Private Selection Rum Spiced 70° 750ml Rum Clear Trader Vics carton 12-pk</v>
      </c>
      <c r="B435" s="5">
        <f>'[1]template-new'!N446</f>
        <v>82</v>
      </c>
      <c r="C435" s="6">
        <f>'[1]template-new'!R446</f>
        <v>6.833333333333333</v>
      </c>
    </row>
    <row r="436" spans="1:3" ht="18.75">
      <c r="A436" s="4" t="str">
        <f>'[1]template-new'!M447</f>
        <v>Tropic Isle Palms 151 Rum 151 PRF 750ml 12pk GLS DSC ROPP</v>
      </c>
      <c r="B436" s="5">
        <f>'[1]template-new'!N447</f>
        <v>92</v>
      </c>
      <c r="C436" s="6">
        <f>'[1]template-new'!R447</f>
        <v>7.666666666666667</v>
      </c>
    </row>
    <row r="437" spans="1:3" ht="18.75">
      <c r="A437" s="4" t="str">
        <f>'[1]template-new'!M448</f>
        <v>Tropic Isle Palms Banana Rum 42 PRF 750ml 12pk GLS DSC ROPP</v>
      </c>
      <c r="B437" s="5">
        <f>'[1]template-new'!N448</f>
        <v>50</v>
      </c>
      <c r="C437" s="6">
        <f>'[1]template-new'!R448</f>
        <v>4.166666666666667</v>
      </c>
    </row>
    <row r="438" spans="1:3" ht="18.75">
      <c r="A438" s="4" t="str">
        <f>'[1]template-new'!M449</f>
        <v>Tropic Isle Palms Black Cherry Rum 42 PRF 750ml 12pk GLS DSC ROPP</v>
      </c>
      <c r="B438" s="5">
        <f>'[1]template-new'!N449</f>
        <v>50</v>
      </c>
      <c r="C438" s="6">
        <f>'[1]template-new'!R449</f>
        <v>4.166666666666667</v>
      </c>
    </row>
    <row r="439" spans="1:3" ht="18.75">
      <c r="A439" s="4" t="str">
        <f>'[1]template-new'!M450</f>
        <v>Tropic Isle Palms Category 5 30 PRF 1.75L 6pk PET RTD</v>
      </c>
      <c r="B439" s="5">
        <f>'[1]template-new'!N450</f>
        <v>40</v>
      </c>
      <c r="C439" s="6">
        <f>'[1]template-new'!R450</f>
        <v>6.666666666666667</v>
      </c>
    </row>
    <row r="440" spans="1:3" ht="18.75">
      <c r="A440" s="4" t="str">
        <f>'[1]template-new'!M451</f>
        <v>Tropic Isle Palms Coconut Rum 42 PRF 1.75L 6pk PET DSC ROPP</v>
      </c>
      <c r="B440" s="5">
        <f>'[1]template-new'!N451</f>
        <v>57</v>
      </c>
      <c r="C440" s="6">
        <f>'[1]template-new'!R451</f>
        <v>9.5</v>
      </c>
    </row>
    <row r="441" spans="1:3" ht="18.75">
      <c r="A441" s="4" t="str">
        <f>'[1]template-new'!M452</f>
        <v>Tropic Isle Palms Coconut Rum 42 PRF 375ml 24pk PET Oval</v>
      </c>
      <c r="B441" s="5">
        <f>'[1]template-new'!N452</f>
        <v>52.8</v>
      </c>
      <c r="C441" s="6">
        <f>'[1]template-new'!R452</f>
        <v>2.1999999999999997</v>
      </c>
    </row>
    <row r="442" spans="1:3" ht="18.75">
      <c r="A442" s="4" t="str">
        <f>'[1]template-new'!M453</f>
        <v>Tropic Isle Palms Coconut Rum 42 PRF 50ml 120pk PET Rnd</v>
      </c>
      <c r="B442" s="5">
        <f>'[1]template-new'!N453</f>
        <v>49.4</v>
      </c>
      <c r="C442" s="6">
        <f>'[1]template-new'!R453</f>
        <v>0.4116666666666667</v>
      </c>
    </row>
    <row r="443" spans="1:3" ht="18.75">
      <c r="A443" s="4" t="str">
        <f>'[1]template-new'!M454</f>
        <v>Tropic Isle Palms Coconut Rum 42 PRF 750ml 12pk GLS DSC ROPP</v>
      </c>
      <c r="B443" s="5">
        <f>'[1]template-new'!N454</f>
        <v>50</v>
      </c>
      <c r="C443" s="6">
        <f>'[1]template-new'!R454</f>
        <v>4.166666666666667</v>
      </c>
    </row>
    <row r="444" spans="1:3" ht="18.75">
      <c r="A444" s="4" t="str">
        <f>'[1]template-new'!M455</f>
        <v>Tropic Isle Palms Coconut Rum 42 PRF 750ml 12pk PET Oval</v>
      </c>
      <c r="B444" s="5">
        <f>'[1]template-new'!N455</f>
        <v>50</v>
      </c>
      <c r="C444" s="6">
        <f>'[1]template-new'!R455</f>
        <v>4.166666666666667</v>
      </c>
    </row>
    <row r="445" spans="1:3" ht="18.75">
      <c r="A445" s="4" t="str">
        <f>'[1]template-new'!M456</f>
        <v>Tropic Isle Palms Coquito Cream 26 PRF 750ml 12pk GLS DSC ROPP Slvd</v>
      </c>
      <c r="B445" s="5">
        <f>'[1]template-new'!N456</f>
        <v>69.4</v>
      </c>
      <c r="C445" s="6">
        <f>'[1]template-new'!R456</f>
        <v>5.783333333333334</v>
      </c>
    </row>
    <row r="446" spans="1:3" ht="18.75">
      <c r="A446" s="4" t="str">
        <f>'[1]template-new'!M457</f>
        <v>Tropic Isle Palms Gold Rum 80 PRF 1.75L 6pk PET ROPP</v>
      </c>
      <c r="B446" s="5">
        <f>'[1]template-new'!N457</f>
        <v>57</v>
      </c>
      <c r="C446" s="6">
        <f>'[1]template-new'!R457</f>
        <v>9.5</v>
      </c>
    </row>
    <row r="447" spans="1:3" ht="18.75">
      <c r="A447" s="4" t="str">
        <f>'[1]template-new'!M458</f>
        <v>Tropic Isle Palms Gold Rum 80 PRF 375ml 24pk PET Oval</v>
      </c>
      <c r="B447" s="5">
        <f>'[1]template-new'!N458</f>
        <v>52.8</v>
      </c>
      <c r="C447" s="6">
        <f>'[1]template-new'!R458</f>
        <v>2.1999999999999997</v>
      </c>
    </row>
    <row r="448" spans="1:3" ht="18.75">
      <c r="A448" s="4" t="str">
        <f>'[1]template-new'!M459</f>
        <v>Tropic Isle Palms Gold Rum 80 PRF 50ml 120pk PET Rnd</v>
      </c>
      <c r="B448" s="5">
        <f>'[1]template-new'!N459</f>
        <v>49.4</v>
      </c>
      <c r="C448" s="6">
        <f>'[1]template-new'!R459</f>
        <v>0.4116666666666667</v>
      </c>
    </row>
    <row r="449" spans="1:3" ht="18.75">
      <c r="A449" s="4" t="str">
        <f>'[1]template-new'!M460</f>
        <v>Tropic Isle Palms Gold Rum 80 PRF 750ml 12pk GLS DSC ROPP</v>
      </c>
      <c r="B449" s="5">
        <f>'[1]template-new'!N460</f>
        <v>50</v>
      </c>
      <c r="C449" s="6">
        <f>'[1]template-new'!R460</f>
        <v>4.166666666666667</v>
      </c>
    </row>
    <row r="450" spans="1:3" ht="18.75">
      <c r="A450" s="4" t="str">
        <f>'[1]template-new'!M461</f>
        <v>Tropic Isle Palms Hurricane 25 PRF 1.75L 6pk PET RTD</v>
      </c>
      <c r="B450" s="5">
        <f>'[1]template-new'!N461</f>
        <v>40</v>
      </c>
      <c r="C450" s="6">
        <f>'[1]template-new'!R461</f>
        <v>6.666666666666667</v>
      </c>
    </row>
    <row r="451" spans="1:3" ht="18.75">
      <c r="A451" s="4" t="str">
        <f>'[1]template-new'!M462</f>
        <v>Tropic Isle Palms LIIT 25 PRF 1.75L 6pk PET RTD</v>
      </c>
      <c r="B451" s="5">
        <f>'[1]template-new'!N462</f>
        <v>40</v>
      </c>
      <c r="C451" s="6">
        <f>'[1]template-new'!R462</f>
        <v>6.666666666666667</v>
      </c>
    </row>
    <row r="452" spans="1:3" ht="18.75">
      <c r="A452" s="4" t="str">
        <f>'[1]template-new'!M463</f>
        <v>Tropic Isle Palms Mango Rum 42 PRF 1.75L 6pk PET ROPP</v>
      </c>
      <c r="B452" s="5">
        <f>'[1]template-new'!N463</f>
        <v>57</v>
      </c>
      <c r="C452" s="6">
        <f>'[1]template-new'!R463</f>
        <v>9.5</v>
      </c>
    </row>
    <row r="453" spans="1:3" ht="18.75">
      <c r="A453" s="4" t="str">
        <f>'[1]template-new'!M464</f>
        <v>Tropic Isle Palms Mango Rum 42 PRF 750ml 12pk GLS DSC ROPP</v>
      </c>
      <c r="B453" s="5">
        <f>'[1]template-new'!N464</f>
        <v>50</v>
      </c>
      <c r="C453" s="6">
        <f>'[1]template-new'!R464</f>
        <v>4.166666666666667</v>
      </c>
    </row>
    <row r="454" spans="1:3" ht="18.75">
      <c r="A454" s="4" t="str">
        <f>'[1]template-new'!M465</f>
        <v>Tropic Isle Palms Mojito 30 PRF 1.75L 6pk PET RTD</v>
      </c>
      <c r="B454" s="5">
        <f>'[1]template-new'!N465</f>
        <v>40</v>
      </c>
      <c r="C454" s="6">
        <f>'[1]template-new'!R465</f>
        <v>6.666666666666667</v>
      </c>
    </row>
    <row r="455" spans="1:3" ht="18.75">
      <c r="A455" s="4" t="str">
        <f>'[1]template-new'!M466</f>
        <v>Tropic Isle Palms Peach Rum 42 PRF 750ml 12pk GLS DSC ROPP</v>
      </c>
      <c r="B455" s="5">
        <f>'[1]template-new'!N466</f>
        <v>50</v>
      </c>
      <c r="C455" s="6">
        <f>'[1]template-new'!R466</f>
        <v>4.166666666666667</v>
      </c>
    </row>
    <row r="456" spans="1:3" ht="18.75">
      <c r="A456" s="4" t="str">
        <f>'[1]template-new'!M467</f>
        <v>Tropic Isle Palms Pineapple Rum 42 PRF 1.75L 6pk PET ROPP</v>
      </c>
      <c r="B456" s="5">
        <f>'[1]template-new'!N467</f>
        <v>57</v>
      </c>
      <c r="C456" s="6">
        <f>'[1]template-new'!R467</f>
        <v>9.5</v>
      </c>
    </row>
    <row r="457" spans="1:3" ht="18.75">
      <c r="A457" s="4" t="str">
        <f>'[1]template-new'!M468</f>
        <v>Tropic Isle Palms Pineapple Rum 42 PRF 750ml 12pk GLS DSC ROPP</v>
      </c>
      <c r="B457" s="5">
        <f>'[1]template-new'!N468</f>
        <v>50</v>
      </c>
      <c r="C457" s="6">
        <f>'[1]template-new'!R468</f>
        <v>4.166666666666667</v>
      </c>
    </row>
    <row r="458" spans="1:3" ht="18.75">
      <c r="A458" s="4" t="str">
        <f>'[1]template-new'!M469</f>
        <v>Tropic Isle Palms Silver Rum 80 PRF 1.75L 6pk PET ROPP</v>
      </c>
      <c r="B458" s="5">
        <f>'[1]template-new'!N469</f>
        <v>57</v>
      </c>
      <c r="C458" s="6">
        <f>'[1]template-new'!R469</f>
        <v>9.5</v>
      </c>
    </row>
    <row r="459" spans="1:3" ht="18.75">
      <c r="A459" s="4" t="str">
        <f>'[1]template-new'!M470</f>
        <v>Tropic Isle Palms Silver Rum 80 PRF 375ml 24pk PET Oval</v>
      </c>
      <c r="B459" s="5">
        <f>'[1]template-new'!N470</f>
        <v>52.8</v>
      </c>
      <c r="C459" s="6">
        <f>'[1]template-new'!R470</f>
        <v>2.1999999999999997</v>
      </c>
    </row>
    <row r="460" spans="1:3" ht="18.75">
      <c r="A460" s="4" t="str">
        <f>'[1]template-new'!M471</f>
        <v>Tropic Isle Palms Silver Rum 80 PRF 750ml 12pk GLS DSC ROPP</v>
      </c>
      <c r="B460" s="5">
        <f>'[1]template-new'!N471</f>
        <v>50</v>
      </c>
      <c r="C460" s="6">
        <f>'[1]template-new'!R471</f>
        <v>4.166666666666667</v>
      </c>
    </row>
    <row r="461" spans="1:3" ht="18.75">
      <c r="A461" s="4" t="str">
        <f>'[1]template-new'!M472</f>
        <v>Tropic Isle Palms Silver Rum 80 PRF 750ml 12pk PET Oval</v>
      </c>
      <c r="B461" s="5">
        <f>'[1]template-new'!N472</f>
        <v>50</v>
      </c>
      <c r="C461" s="6">
        <f>'[1]template-new'!R472</f>
        <v>4.166666666666667</v>
      </c>
    </row>
    <row r="462" spans="1:3" ht="18.75">
      <c r="A462" s="4" t="str">
        <f>'[1]template-new'!M473</f>
        <v>Tropic Isle Palms Spiced Rum 70 PRF 1.75L 6pk PET DSC ROPP</v>
      </c>
      <c r="B462" s="5">
        <f>'[1]template-new'!N473</f>
        <v>57</v>
      </c>
      <c r="C462" s="6">
        <f>'[1]template-new'!R473</f>
        <v>9.5</v>
      </c>
    </row>
    <row r="463" spans="1:3" ht="18.75">
      <c r="A463" s="4" t="str">
        <f>'[1]template-new'!M474</f>
        <v>Tropic Isle Palms Spiced Rum 70 PRF 375ml 24pk PET Oval</v>
      </c>
      <c r="B463" s="5">
        <f>'[1]template-new'!N474</f>
        <v>52.8</v>
      </c>
      <c r="C463" s="6">
        <f>'[1]template-new'!R474</f>
        <v>2.1999999999999997</v>
      </c>
    </row>
    <row r="464" spans="1:3" ht="18.75">
      <c r="A464" s="4" t="str">
        <f>'[1]template-new'!M475</f>
        <v>Tropic Isle Palms Spiced Rum 70 PRF 750ml 12pk GLS DSC ROPP</v>
      </c>
      <c r="B464" s="5">
        <f>'[1]template-new'!N475</f>
        <v>50</v>
      </c>
      <c r="C464" s="6">
        <f>'[1]template-new'!R475</f>
        <v>4.166666666666667</v>
      </c>
    </row>
    <row r="465" spans="1:3" ht="18.75">
      <c r="A465" s="4" t="str">
        <f>'[1]template-new'!M476</f>
        <v>Tropic Isle Palms Spiced Rum 70 PRF 750ml 12pk PET Oval</v>
      </c>
      <c r="B465" s="5">
        <f>'[1]template-new'!N476</f>
        <v>50</v>
      </c>
      <c r="C465" s="6">
        <f>'[1]template-new'!R476</f>
        <v>4.166666666666667</v>
      </c>
    </row>
    <row r="466" spans="1:3" ht="18.75">
      <c r="A466" s="4" t="str">
        <f>'[1]template-new'!M477</f>
        <v>Tropic Isle Palms Strwbrry Rum 42 PRF 50ml 120pk PET Rnd</v>
      </c>
      <c r="B466" s="5">
        <f>'[1]template-new'!N477</f>
        <v>49.4</v>
      </c>
      <c r="C466" s="6">
        <f>'[1]template-new'!R477</f>
        <v>0.4116666666666667</v>
      </c>
    </row>
    <row r="467" spans="1:3" ht="18.75">
      <c r="A467" s="4" t="str">
        <f>'[1]template-new'!M478</f>
        <v>Tropic Isle Palms Strwbrry Rum 42 PRF 750ml 12pk GLS DSC ROPP</v>
      </c>
      <c r="B467" s="5">
        <f>'[1]template-new'!N478</f>
        <v>50</v>
      </c>
      <c r="C467" s="6">
        <f>'[1]template-new'!R478</f>
        <v>4.166666666666667</v>
      </c>
    </row>
    <row r="468" spans="1:3" ht="18.75">
      <c r="A468" s="4" t="str">
        <f>'[1]template-new'!M479</f>
        <v>Tropic Isle Palms Vanilla Rum 42 PRF 750ml 12pk GLS DSC ROPP</v>
      </c>
      <c r="B468" s="5">
        <f>'[1]template-new'!N479</f>
        <v>50</v>
      </c>
      <c r="C468" s="6">
        <f>'[1]template-new'!R479</f>
        <v>4.166666666666667</v>
      </c>
    </row>
    <row r="469" spans="1:3" ht="18.75">
      <c r="A469" s="4" t="str">
        <f>'[1]template-new'!M480</f>
        <v>Tropic Isle Palms Watermelon Rum 42 PRF 750ml 12pk GLS DSC ROPP</v>
      </c>
      <c r="B469" s="5">
        <f>'[1]template-new'!N480</f>
        <v>50</v>
      </c>
      <c r="C469" s="6">
        <f>'[1]template-new'!R480</f>
        <v>4.166666666666667</v>
      </c>
    </row>
    <row r="470" spans="1:3" ht="18.75">
      <c r="A470" s="4" t="str">
        <f>'[1]template-new'!M481</f>
        <v>UV 103 Vodka 103 PRF 750ml 12pk GLS UV</v>
      </c>
      <c r="B470" s="5">
        <f>'[1]template-new'!N481</f>
        <v>81</v>
      </c>
      <c r="C470" s="6">
        <f>'[1]template-new'!R481</f>
        <v>6.75</v>
      </c>
    </row>
    <row r="471" spans="1:3" ht="18.75">
      <c r="A471" s="4" t="str">
        <f>'[1]template-new'!M482</f>
        <v>UV Blue Rspbrry Bombsicle 25 PRF 1.75L 6pk PET RTD</v>
      </c>
      <c r="B471" s="5">
        <f>'[1]template-new'!N482</f>
        <v>38</v>
      </c>
      <c r="C471" s="6">
        <f>'[1]template-new'!R482</f>
        <v>6.333333333333333</v>
      </c>
    </row>
    <row r="472" spans="1:3" ht="18.75">
      <c r="A472" s="4" t="str">
        <f>'[1]template-new'!M484</f>
        <v>UV Blue Rspbrry FL Vodka 60 PRF 1.0L 12pk GLS Upscale UV</v>
      </c>
      <c r="B472" s="5">
        <f>'[1]template-new'!N484</f>
        <v>74.04</v>
      </c>
      <c r="C472" s="6">
        <f>'[1]template-new'!R484</f>
        <v>6.170000000000001</v>
      </c>
    </row>
    <row r="473" spans="1:3" ht="18.75">
      <c r="A473" s="4" t="str">
        <f>'[1]template-new'!M485</f>
        <v>UV Blue Rspbrry FL Vodka 60 PRF 1.0L 12pk GLS UV</v>
      </c>
      <c r="B473" s="5">
        <f>'[1]template-new'!N485</f>
        <v>74.04</v>
      </c>
      <c r="C473" s="6">
        <f>'[1]template-new'!R485</f>
        <v>6.170000000000001</v>
      </c>
    </row>
    <row r="474" spans="1:3" ht="18.75">
      <c r="A474" s="4" t="str">
        <f>'[1]template-new'!M486</f>
        <v>UV Blue Rspbrry FL Vodka 60 PRF 1.75L 6pk PET</v>
      </c>
      <c r="B474" s="5">
        <f>'[1]template-new'!N486</f>
        <v>44.1</v>
      </c>
      <c r="C474" s="6">
        <f>'[1]template-new'!R486</f>
        <v>7.3500000000000005</v>
      </c>
    </row>
    <row r="475" spans="1:3" ht="18.75">
      <c r="A475" s="4" t="str">
        <f>'[1]template-new'!M488</f>
        <v>UV Blue Rspbrry FL Vodka 60 PRF 200ml 48pk PET Oval</v>
      </c>
      <c r="B475" s="5">
        <f>'[1]template-new'!N488</f>
        <v>54</v>
      </c>
      <c r="C475" s="6">
        <f>'[1]template-new'!R488</f>
        <v>1.125</v>
      </c>
    </row>
    <row r="476" spans="1:3" ht="18.75">
      <c r="A476" s="4" t="str">
        <f>'[1]template-new'!M490</f>
        <v>UV Blue Rspbrry FL Vodka 60 PRF 375ml 24pk PET Oval</v>
      </c>
      <c r="B476" s="5">
        <f>'[1]template-new'!N490</f>
        <v>55</v>
      </c>
      <c r="C476" s="6">
        <f>'[1]template-new'!R490</f>
        <v>2.2916666666666665</v>
      </c>
    </row>
    <row r="477" spans="1:3" ht="18.75">
      <c r="A477" s="4" t="str">
        <f>'[1]template-new'!M492</f>
        <v>UV Blue Rspbrry FL Vodka 60 PRF 50ml 120pk PET Rnd</v>
      </c>
      <c r="B477" s="5">
        <f>'[1]template-new'!N492</f>
        <v>63</v>
      </c>
      <c r="C477" s="6">
        <f>'[1]template-new'!R492</f>
        <v>0.525</v>
      </c>
    </row>
    <row r="478" spans="1:3" ht="18.75">
      <c r="A478" s="4" t="str">
        <f>'[1]template-new'!M494</f>
        <v>UV Blue Rspbrry FL Vodka 60 PRF 750ml 12pk GLS UV</v>
      </c>
      <c r="B478" s="5">
        <f>'[1]template-new'!N494</f>
        <v>70</v>
      </c>
      <c r="C478" s="6">
        <f>'[1]template-new'!R494</f>
        <v>5.833333333333333</v>
      </c>
    </row>
    <row r="479" spans="1:3" ht="18.75">
      <c r="A479" s="4" t="str">
        <f>'[1]template-new'!M496</f>
        <v>UV Blue Rspbrry FL Vodka Stars And Stripes 60 PRF 750ml 12pk GLS Upscale Slvd</v>
      </c>
      <c r="B479" s="5">
        <f>'[1]template-new'!N496</f>
        <v>70</v>
      </c>
      <c r="C479" s="6">
        <f>'[1]template-new'!R496</f>
        <v>5.833333333333333</v>
      </c>
    </row>
    <row r="480" spans="1:3" ht="18.75">
      <c r="A480" s="4" t="str">
        <f>'[1]template-new'!M497</f>
        <v>UV Blue Vodka w Shimmer On Pack 60 PRF 1.75L 6pk</v>
      </c>
      <c r="B480" s="5">
        <f>'[1]template-new'!N497</f>
        <v>44.1</v>
      </c>
      <c r="C480" s="6">
        <f>'[1]template-new'!R497</f>
        <v>7.3500000000000005</v>
      </c>
    </row>
    <row r="481" spans="1:3" ht="18.75">
      <c r="A481" s="4" t="str">
        <f>'[1]template-new'!M498</f>
        <v>UV Cake FL Vodka 60 PRF 1.0L 12pk GLS Upscale UV</v>
      </c>
      <c r="B481" s="5">
        <f>'[1]template-new'!N498</f>
        <v>74.04</v>
      </c>
      <c r="C481" s="6">
        <f>'[1]template-new'!R498</f>
        <v>6.170000000000001</v>
      </c>
    </row>
    <row r="482" spans="1:3" ht="18.75">
      <c r="A482" s="4" t="str">
        <f>'[1]template-new'!M499</f>
        <v>UV Cake FL Vodka 60 PRF 1.0L 12pk GLS UV</v>
      </c>
      <c r="B482" s="5">
        <f>'[1]template-new'!N499</f>
        <v>74.04</v>
      </c>
      <c r="C482" s="6">
        <f>'[1]template-new'!R499</f>
        <v>6.170000000000001</v>
      </c>
    </row>
    <row r="483" spans="1:3" ht="18.75">
      <c r="A483" s="4" t="str">
        <f>'[1]template-new'!M500</f>
        <v>UV Cake FL Vodka 60 PRF 1.75L 6pk PET</v>
      </c>
      <c r="B483" s="5">
        <f>'[1]template-new'!N500</f>
        <v>44.1</v>
      </c>
      <c r="C483" s="6">
        <f>'[1]template-new'!R500</f>
        <v>7.3500000000000005</v>
      </c>
    </row>
    <row r="484" spans="1:3" ht="18.75">
      <c r="A484" s="4" t="str">
        <f>'[1]template-new'!M502</f>
        <v>UV Cake FL Vodka 60 PRF 200ml 48pk PET Oval</v>
      </c>
      <c r="B484" s="5">
        <f>'[1]template-new'!N502</f>
        <v>54</v>
      </c>
      <c r="C484" s="6">
        <f>'[1]template-new'!R502</f>
        <v>1.125</v>
      </c>
    </row>
    <row r="485" spans="1:3" ht="18.75">
      <c r="A485" s="4" t="str">
        <f>'[1]template-new'!M504</f>
        <v>UV Cake FL Vodka 60 PRF 375ml 24pk PET Oval</v>
      </c>
      <c r="B485" s="5">
        <f>'[1]template-new'!N504</f>
        <v>55</v>
      </c>
      <c r="C485" s="6">
        <f>'[1]template-new'!R504</f>
        <v>2.2916666666666665</v>
      </c>
    </row>
    <row r="486" spans="1:3" ht="18.75">
      <c r="A486" s="4" t="str">
        <f>'[1]template-new'!M505</f>
        <v>UV Cake FL Vodka 60 PRF 50ml 120pk PET Rnd</v>
      </c>
      <c r="B486" s="5">
        <f>'[1]template-new'!N505</f>
        <v>63</v>
      </c>
      <c r="C486" s="6">
        <f>'[1]template-new'!R505</f>
        <v>0.525</v>
      </c>
    </row>
    <row r="487" spans="1:3" ht="18.75">
      <c r="A487" s="4" t="str">
        <f>'[1]template-new'!M507</f>
        <v>UV Cake FL Vodka 60 PRF 750ml 12pk GLS</v>
      </c>
      <c r="B487" s="5">
        <f>'[1]template-new'!N507</f>
        <v>70</v>
      </c>
      <c r="C487" s="6">
        <f>'[1]template-new'!R507</f>
        <v>5.833333333333333</v>
      </c>
    </row>
    <row r="488" spans="1:3" ht="18.75">
      <c r="A488" s="4" t="str">
        <f>'[1]template-new'!M508</f>
        <v>UV Cake FL Vodka 60 PRF 750ml 12pk GLS UV</v>
      </c>
      <c r="B488" s="5">
        <f>'[1]template-new'!N508</f>
        <v>70</v>
      </c>
      <c r="C488" s="6">
        <f>'[1]template-new'!R508</f>
        <v>5.833333333333333</v>
      </c>
    </row>
    <row r="489" spans="1:3" ht="18.75">
      <c r="A489" s="4" t="str">
        <f>'[1]template-new'!M509</f>
        <v>UV Cherry FL Vodka 60 PRF 1.0L 12pk GLS Upscale UV</v>
      </c>
      <c r="B489" s="5">
        <f>'[1]template-new'!N509</f>
        <v>74.04</v>
      </c>
      <c r="C489" s="6">
        <f>'[1]template-new'!R509</f>
        <v>6.170000000000001</v>
      </c>
    </row>
    <row r="490" spans="1:3" ht="18.75">
      <c r="A490" s="4" t="str">
        <f>'[1]template-new'!M510</f>
        <v>UV Cherry FL Vodka 60 PRF 1.0L 12pk GLS UV</v>
      </c>
      <c r="B490" s="5">
        <f>'[1]template-new'!N510</f>
        <v>74.04</v>
      </c>
      <c r="C490" s="6">
        <f>'[1]template-new'!R510</f>
        <v>6.170000000000001</v>
      </c>
    </row>
    <row r="491" spans="1:3" ht="18.75">
      <c r="A491" s="4" t="str">
        <f>'[1]template-new'!M511</f>
        <v>UV Cherry FL Vodka 60 PRF 1.75L 6pk PET</v>
      </c>
      <c r="B491" s="5">
        <f>'[1]template-new'!N511</f>
        <v>44.1</v>
      </c>
      <c r="C491" s="6">
        <f>'[1]template-new'!R511</f>
        <v>7.3500000000000005</v>
      </c>
    </row>
    <row r="492" spans="1:3" ht="18.75">
      <c r="A492" s="4" t="str">
        <f>'[1]template-new'!M513</f>
        <v>UV Cherry FL Vodka 60 PRF 200ml 48pk PET Oval</v>
      </c>
      <c r="B492" s="5">
        <f>'[1]template-new'!N513</f>
        <v>54</v>
      </c>
      <c r="C492" s="6">
        <f>'[1]template-new'!R513</f>
        <v>1.125</v>
      </c>
    </row>
    <row r="493" spans="1:3" ht="18.75">
      <c r="A493" s="4" t="str">
        <f>'[1]template-new'!M515</f>
        <v>UV Cherry FL Vodka 60 PRF 375ml 24pk PET Oval</v>
      </c>
      <c r="B493" s="5">
        <f>'[1]template-new'!N515</f>
        <v>55</v>
      </c>
      <c r="C493" s="6">
        <f>'[1]template-new'!R515</f>
        <v>2.2916666666666665</v>
      </c>
    </row>
    <row r="494" spans="1:3" ht="18.75">
      <c r="A494" s="4" t="str">
        <f>'[1]template-new'!M517</f>
        <v>UV Cherry FL Vodka 60 PRF 50ml 120pk PET Rnd</v>
      </c>
      <c r="B494" s="5">
        <f>'[1]template-new'!N517</f>
        <v>63</v>
      </c>
      <c r="C494" s="6">
        <f>'[1]template-new'!R517</f>
        <v>0.525</v>
      </c>
    </row>
    <row r="495" spans="1:3" ht="18.75">
      <c r="A495" s="4" t="str">
        <f>'[1]template-new'!M519</f>
        <v>UV Cherry FL Vodka 60 PRF 750ml 12pk GLS UV</v>
      </c>
      <c r="B495" s="5">
        <f>'[1]template-new'!N519</f>
        <v>70</v>
      </c>
      <c r="C495" s="6">
        <f>'[1]template-new'!R519</f>
        <v>5.833333333333333</v>
      </c>
    </row>
    <row r="496" spans="1:3" ht="18.75">
      <c r="A496" s="4" t="str">
        <f>'[1]template-new'!M521</f>
        <v>UV Grape FL Vodka 60 PRF 1.0L 12pk GLS UV</v>
      </c>
      <c r="B496" s="5">
        <f>'[1]template-new'!N521</f>
        <v>74.04</v>
      </c>
      <c r="C496" s="6">
        <f>'[1]template-new'!R521</f>
        <v>6.170000000000001</v>
      </c>
    </row>
    <row r="497" spans="1:3" ht="18.75">
      <c r="A497" s="4" t="str">
        <f>'[1]template-new'!M523</f>
        <v>UV Grape FL Vodka 60 PRF 1.75L 6pk PET</v>
      </c>
      <c r="B497" s="5">
        <f>'[1]template-new'!N523</f>
        <v>44.1</v>
      </c>
      <c r="C497" s="6">
        <f>'[1]template-new'!R523</f>
        <v>7.3500000000000005</v>
      </c>
    </row>
    <row r="498" spans="1:3" ht="18.75">
      <c r="A498" s="4" t="str">
        <f>'[1]template-new'!M525</f>
        <v>UV Grape FL Vodka 60 PRF 200ml 48pk PET Oval</v>
      </c>
      <c r="B498" s="5">
        <f>'[1]template-new'!N525</f>
        <v>54</v>
      </c>
      <c r="C498" s="6">
        <f>'[1]template-new'!R525</f>
        <v>1.125</v>
      </c>
    </row>
    <row r="499" spans="1:3" ht="18.75">
      <c r="A499" s="4" t="str">
        <f>'[1]template-new'!M526</f>
        <v>UV Grape FL Vodka 60 PRF 50ml 120pk PET Rnd</v>
      </c>
      <c r="B499" s="5">
        <f>'[1]template-new'!N526</f>
        <v>63</v>
      </c>
      <c r="C499" s="6">
        <f>'[1]template-new'!R526</f>
        <v>0.525</v>
      </c>
    </row>
    <row r="500" spans="1:3" ht="18.75">
      <c r="A500" s="4" t="str">
        <f>'[1]template-new'!M527</f>
        <v>UV Grape FL Vodka 60 PRF 750ml 12pk GLS UV</v>
      </c>
      <c r="B500" s="5">
        <f>'[1]template-new'!N527</f>
        <v>70</v>
      </c>
      <c r="C500" s="6">
        <f>'[1]template-new'!R527</f>
        <v>5.833333333333333</v>
      </c>
    </row>
    <row r="501" spans="1:3" ht="18.75">
      <c r="A501" s="4" t="str">
        <f>'[1]template-new'!M529</f>
        <v>UV Green Apple FL Vodka 60 PRF 1.0L 12pk GL UV</v>
      </c>
      <c r="B501" s="5">
        <f>'[1]template-new'!N529</f>
        <v>74.04</v>
      </c>
      <c r="C501" s="6">
        <f>'[1]template-new'!R529</f>
        <v>6.170000000000001</v>
      </c>
    </row>
    <row r="502" spans="1:3" ht="18.75">
      <c r="A502" s="4" t="str">
        <f>'[1]template-new'!M530</f>
        <v>UV Green Apple FL Vodka 60 PRF 1.0L 12pk GLS Upscale UV</v>
      </c>
      <c r="B502" s="5">
        <f>'[1]template-new'!N530</f>
        <v>74.04</v>
      </c>
      <c r="C502" s="6">
        <f>'[1]template-new'!R530</f>
        <v>6.170000000000001</v>
      </c>
    </row>
    <row r="503" spans="1:3" ht="18.75">
      <c r="A503" s="4" t="str">
        <f>'[1]template-new'!M531</f>
        <v>UV Green Apple FL Vodka 60 PRF 200ml 48pk PET Oval</v>
      </c>
      <c r="B503" s="5">
        <f>'[1]template-new'!N531</f>
        <v>54</v>
      </c>
      <c r="C503" s="6">
        <f>'[1]template-new'!R531</f>
        <v>1.125</v>
      </c>
    </row>
    <row r="504" spans="1:3" ht="18.75">
      <c r="A504" s="4" t="str">
        <f>'[1]template-new'!M533</f>
        <v>UV Green Apple FL Vodka 60 PRF 375ml 24pk PET Oval</v>
      </c>
      <c r="B504" s="5">
        <f>'[1]template-new'!N533</f>
        <v>55</v>
      </c>
      <c r="C504" s="6">
        <f>'[1]template-new'!R533</f>
        <v>2.2916666666666665</v>
      </c>
    </row>
    <row r="505" spans="1:3" ht="18.75">
      <c r="A505" s="4" t="str">
        <f>'[1]template-new'!M534</f>
        <v>UV Green Apple FL Vodka 60 PRF 50ml 120pk PET Rnd</v>
      </c>
      <c r="B505" s="5">
        <f>'[1]template-new'!N534</f>
        <v>63</v>
      </c>
      <c r="C505" s="6">
        <f>'[1]template-new'!R534</f>
        <v>0.525</v>
      </c>
    </row>
    <row r="506" spans="1:3" ht="18.75">
      <c r="A506" s="4" t="str">
        <f>'[1]template-new'!M535</f>
        <v>UV Green Apple FL Vodka 60 PRF 750ml 12pk GLS UV</v>
      </c>
      <c r="B506" s="5">
        <f>'[1]template-new'!N535</f>
        <v>70</v>
      </c>
      <c r="C506" s="6">
        <f>'[1]template-new'!R535</f>
        <v>5.833333333333333</v>
      </c>
    </row>
    <row r="507" spans="1:3" ht="18.75">
      <c r="A507" s="4" t="str">
        <f>'[1]template-new'!M537</f>
        <v>UV Orange 60° 750ml 12-pk</v>
      </c>
      <c r="B507" s="5">
        <f>'[1]template-new'!N537</f>
        <v>70</v>
      </c>
      <c r="C507" s="6">
        <f>'[1]template-new'!R537</f>
        <v>5.833333333333333</v>
      </c>
    </row>
    <row r="508" spans="1:3" ht="18.75">
      <c r="A508" s="4" t="str">
        <f>'[1]template-new'!M538</f>
        <v>UV Orange FL Vodka 60 PRF 1.0L 12pk GLS Upscale UV</v>
      </c>
      <c r="B508" s="5">
        <f>'[1]template-new'!N538</f>
        <v>74.04</v>
      </c>
      <c r="C508" s="6">
        <f>'[1]template-new'!R538</f>
        <v>6.170000000000001</v>
      </c>
    </row>
    <row r="509" spans="1:3" ht="18.75">
      <c r="A509" s="4" t="str">
        <f>'[1]template-new'!M539</f>
        <v>UV Orange FL Vodka 60 PRF 1.0L 12pk GLS UV</v>
      </c>
      <c r="B509" s="5">
        <f>'[1]template-new'!N539</f>
        <v>74.04</v>
      </c>
      <c r="C509" s="6">
        <f>'[1]template-new'!R539</f>
        <v>6.170000000000001</v>
      </c>
    </row>
    <row r="510" spans="1:3" ht="18.75">
      <c r="A510" s="4" t="str">
        <f>'[1]template-new'!M540</f>
        <v>UV Orange FL Vodka 60 PRF 750ml 12pk GLS UV</v>
      </c>
      <c r="B510" s="5">
        <f>'[1]template-new'!N540</f>
        <v>70</v>
      </c>
      <c r="C510" s="6">
        <f>'[1]template-new'!R540</f>
        <v>5.833333333333333</v>
      </c>
    </row>
    <row r="511" spans="1:3" ht="18.75">
      <c r="A511" s="4" t="str">
        <f>'[1]template-new'!M541</f>
        <v>UV Pink Lemonade FL Vodka 60 PRF 1.0L 12pk GLS UV</v>
      </c>
      <c r="B511" s="5">
        <f>'[1]template-new'!N541</f>
        <v>74.04</v>
      </c>
      <c r="C511" s="6">
        <f>'[1]template-new'!R541</f>
        <v>6.170000000000001</v>
      </c>
    </row>
    <row r="512" spans="1:3" ht="18.75">
      <c r="A512" s="4" t="str">
        <f>'[1]template-new'!M542</f>
        <v>UV Pink Lemonade FL Vodka 60 PRF 1.75L 6pk PET</v>
      </c>
      <c r="B512" s="5">
        <f>'[1]template-new'!N542</f>
        <v>44.1</v>
      </c>
      <c r="C512" s="6">
        <f>'[1]template-new'!R542</f>
        <v>7.3500000000000005</v>
      </c>
    </row>
    <row r="513" spans="1:3" ht="18.75">
      <c r="A513" s="4" t="str">
        <f>'[1]template-new'!M543</f>
        <v>UV Pink Lemonade FL Vodka 60 PRF 1.75L 6pk PET UV</v>
      </c>
      <c r="B513" s="5">
        <f>'[1]template-new'!N543</f>
        <v>44.1</v>
      </c>
      <c r="C513" s="6">
        <f>'[1]template-new'!R543</f>
        <v>7.3500000000000005</v>
      </c>
    </row>
    <row r="514" spans="1:3" ht="18.75">
      <c r="A514" s="4" t="str">
        <f>'[1]template-new'!M544</f>
        <v>UV Pink Lemonade FL Vodka 60 PRF 1L 12pk GLS Upscale UV</v>
      </c>
      <c r="B514" s="5">
        <f>'[1]template-new'!N544</f>
        <v>74.04</v>
      </c>
      <c r="C514" s="6">
        <f>'[1]template-new'!R544</f>
        <v>6.170000000000001</v>
      </c>
    </row>
    <row r="515" spans="1:3" ht="18.75">
      <c r="A515" s="4" t="str">
        <f>'[1]template-new'!M545</f>
        <v>UV Pink Lemonade FL Vodka 60 PRF 200ml 48pk PET Oval</v>
      </c>
      <c r="B515" s="5">
        <f>'[1]template-new'!N545</f>
        <v>54</v>
      </c>
      <c r="C515" s="6">
        <f>'[1]template-new'!R545</f>
        <v>1.125</v>
      </c>
    </row>
    <row r="516" spans="1:3" ht="18.75">
      <c r="A516" s="4" t="str">
        <f>'[1]template-new'!M546</f>
        <v>UV Pink Lemonade FL Vodka 60 PRF 375ml 24pk PET Oval</v>
      </c>
      <c r="B516" s="5">
        <f>'[1]template-new'!N546</f>
        <v>55</v>
      </c>
      <c r="C516" s="6">
        <f>'[1]template-new'!R546</f>
        <v>2.2916666666666665</v>
      </c>
    </row>
    <row r="517" spans="1:3" ht="18.75">
      <c r="A517" s="4" t="str">
        <f>'[1]template-new'!M547</f>
        <v>UV Pink Lemonade FL Vodka 60 PRF 50ml 120pk PET Rnd</v>
      </c>
      <c r="B517" s="5">
        <f>'[1]template-new'!N547</f>
        <v>63</v>
      </c>
      <c r="C517" s="6">
        <f>'[1]template-new'!R547</f>
        <v>0.525</v>
      </c>
    </row>
    <row r="518" spans="1:3" ht="18.75">
      <c r="A518" s="4" t="str">
        <f>'[1]template-new'!M549</f>
        <v>UV Pink Lemonade FL Vodka 60 PRF 750ml 12pk GLS UV</v>
      </c>
      <c r="B518" s="5">
        <f>'[1]template-new'!N549</f>
        <v>70</v>
      </c>
      <c r="C518" s="6">
        <f>'[1]template-new'!R549</f>
        <v>5.833333333333333</v>
      </c>
    </row>
    <row r="519" spans="1:3" ht="18.75">
      <c r="A519" s="4" t="str">
        <f>'[1]template-new'!M551</f>
        <v>UV Pink Lemonade Flavored Vodka 60 PRF 200ml 48pk PET Oval</v>
      </c>
      <c r="B519" s="5">
        <f>'[1]template-new'!N551</f>
        <v>54</v>
      </c>
      <c r="C519" s="6">
        <f>'[1]template-new'!R551</f>
        <v>1.125</v>
      </c>
    </row>
    <row r="520" spans="1:3" ht="18.75">
      <c r="A520" s="4" t="str">
        <f>'[1]template-new'!M552</f>
        <v>UV Ruby Red Grpfrt FL Vodka 60 PRF 200ml 48pk PET Oval</v>
      </c>
      <c r="B520" s="5">
        <f>'[1]template-new'!N552</f>
        <v>54</v>
      </c>
      <c r="C520" s="6">
        <f>'[1]template-new'!R552</f>
        <v>1.125</v>
      </c>
    </row>
    <row r="521" spans="1:3" ht="18.75">
      <c r="A521" s="4" t="str">
        <f>'[1]template-new'!M553</f>
        <v>UV Ruby Red Grpfrt FL Vodka 60 PRF 750ml 12pk GLS Upscale</v>
      </c>
      <c r="B521" s="5">
        <f>'[1]template-new'!N553</f>
        <v>70</v>
      </c>
      <c r="C521" s="6">
        <f>'[1]template-new'!R553</f>
        <v>5.833333333333333</v>
      </c>
    </row>
    <row r="522" spans="1:3" ht="18.75">
      <c r="A522" s="4" t="str">
        <f>'[1]template-new'!M554</f>
        <v>UV Salty Caramel Apple 60° 750ml Upscale UV 12-pk</v>
      </c>
      <c r="B522" s="5">
        <f>'[1]template-new'!N554</f>
        <v>70</v>
      </c>
      <c r="C522" s="6">
        <f>'[1]template-new'!R554</f>
        <v>5.833333333333333</v>
      </c>
    </row>
    <row r="523" spans="1:3" ht="18.75">
      <c r="A523" s="4" t="str">
        <f>'[1]template-new'!M555</f>
        <v>UV Sangria 60° 750ml Upscale UV 12-pk</v>
      </c>
      <c r="B523" s="5">
        <f>'[1]template-new'!N555</f>
        <v>70</v>
      </c>
      <c r="C523" s="6">
        <f>'[1]template-new'!R555</f>
        <v>5.833333333333333</v>
      </c>
    </row>
    <row r="524" spans="1:3" ht="18.75">
      <c r="A524" s="4" t="str">
        <f>'[1]template-new'!M556</f>
        <v>UV Silver Vodka 80 PRF 1.75L 6pk PET</v>
      </c>
      <c r="B524" s="5">
        <f>'[1]template-new'!N556</f>
        <v>60</v>
      </c>
      <c r="C524" s="6">
        <f>'[1]template-new'!R556</f>
        <v>10</v>
      </c>
    </row>
    <row r="525" spans="1:3" ht="18.75">
      <c r="A525" s="4" t="str">
        <f>'[1]template-new'!M557</f>
        <v>UV Silver Vodka 80 PRF 200ml 48pk PET Oval</v>
      </c>
      <c r="B525" s="5">
        <f>'[1]template-new'!N557</f>
        <v>54</v>
      </c>
      <c r="C525" s="6">
        <f>'[1]template-new'!R557</f>
        <v>1.125</v>
      </c>
    </row>
    <row r="526" spans="1:3" ht="18.75">
      <c r="A526" s="4" t="str">
        <f>'[1]template-new'!M558</f>
        <v>UV Silver Vodka 80 PRF 750ml 12pk GLS UV</v>
      </c>
      <c r="B526" s="5">
        <f>'[1]template-new'!N558</f>
        <v>70</v>
      </c>
      <c r="C526" s="6">
        <f>'[1]template-new'!R558</f>
        <v>5.833333333333333</v>
      </c>
    </row>
    <row r="527" spans="1:3" ht="18.75">
      <c r="A527" s="4" t="s">
        <v>4</v>
      </c>
      <c r="B527" s="5">
        <v>60</v>
      </c>
      <c r="C527" s="6">
        <f>'[1]template-new'!R559</f>
        <v>10</v>
      </c>
    </row>
    <row r="528" spans="1:3" ht="18.75">
      <c r="A528" s="4" t="str">
        <f>'[1]template-new'!M560</f>
        <v>UV Sriracha FL Vodka 60 PRF 1.0L 12pk GLS</v>
      </c>
      <c r="B528" s="5">
        <f>'[1]template-new'!N560</f>
        <v>74.04</v>
      </c>
      <c r="C528" s="6">
        <f>'[1]template-new'!R560</f>
        <v>6.170000000000001</v>
      </c>
    </row>
    <row r="529" spans="1:3" ht="18.75">
      <c r="A529" s="4" t="str">
        <f>'[1]template-new'!M561</f>
        <v>UV Sriracha FL Vodka 60 PRF 750ml 12pk GLS</v>
      </c>
      <c r="B529" s="5">
        <f>'[1]template-new'!N561</f>
        <v>70</v>
      </c>
      <c r="C529" s="6">
        <f>'[1]template-new'!R561</f>
        <v>5.833333333333333</v>
      </c>
    </row>
    <row r="530" spans="1:3" ht="18.75">
      <c r="A530" s="4" t="str">
        <f>'[1]template-new'!M562</f>
        <v>UV Ultimate Pink Lemonade 25 PRF 1.75L 6pk PET RTD</v>
      </c>
      <c r="B530" s="5">
        <f>'[1]template-new'!N562</f>
        <v>38</v>
      </c>
      <c r="C530" s="6">
        <f>'[1]template-new'!R562</f>
        <v>6.333333333333333</v>
      </c>
    </row>
    <row r="531" spans="1:3" ht="18.75">
      <c r="A531" s="4" t="str">
        <f>'[1]template-new'!M564</f>
        <v>UV Very Cherry Lemonade 25 PRF 1.75L 6pk PET RTD</v>
      </c>
      <c r="B531" s="5">
        <f>'[1]template-new'!N564</f>
        <v>38</v>
      </c>
      <c r="C531" s="6">
        <f>'[1]template-new'!R564</f>
        <v>6.333333333333333</v>
      </c>
    </row>
    <row r="532" spans="1:3" ht="18.75">
      <c r="A532" s="4" t="str">
        <f>'[1]template-new'!M566</f>
        <v>UV Vodka 80 PRF 1.75L 6pk PET UV</v>
      </c>
      <c r="B532" s="5">
        <f>'[1]template-new'!N566</f>
        <v>44.1</v>
      </c>
      <c r="C532" s="6">
        <f>'[1]template-new'!R566</f>
        <v>7.3500000000000005</v>
      </c>
    </row>
    <row r="533" spans="1:3" ht="18.75">
      <c r="A533" s="4" t="str">
        <f>'[1]template-new'!M567</f>
        <v>UV Vodka 80 PRF 1L 12pk GLS Upscale UV</v>
      </c>
      <c r="B533" s="5">
        <f>'[1]template-new'!N567</f>
        <v>74.04</v>
      </c>
      <c r="C533" s="6">
        <f>'[1]template-new'!R567</f>
        <v>6.170000000000001</v>
      </c>
    </row>
    <row r="534" spans="1:3" ht="18.75">
      <c r="A534" s="4" t="str">
        <f>'[1]template-new'!M568</f>
        <v>UV Vodka 80 PRF 200ml 48pk PET Oval</v>
      </c>
      <c r="B534" s="5">
        <f>'[1]template-new'!N568</f>
        <v>54</v>
      </c>
      <c r="C534" s="6">
        <f>'[1]template-new'!R568</f>
        <v>1.125</v>
      </c>
    </row>
    <row r="535" spans="1:3" ht="18.75">
      <c r="A535" s="4" t="str">
        <f>'[1]template-new'!M569</f>
        <v>UV Vodka 80 PRF 375ml 24pk PET Oval</v>
      </c>
      <c r="B535" s="5">
        <f>'[1]template-new'!N569</f>
        <v>55</v>
      </c>
      <c r="C535" s="6">
        <f>'[1]template-new'!R569</f>
        <v>2.2916666666666665</v>
      </c>
    </row>
    <row r="536" spans="1:3" ht="18.75">
      <c r="A536" s="4" t="str">
        <f>'[1]template-new'!M570</f>
        <v>UV Vodka 80 PRF 50ml 120pk PET Rnd</v>
      </c>
      <c r="B536" s="5">
        <f>'[1]template-new'!N570</f>
        <v>52.2</v>
      </c>
      <c r="C536" s="6">
        <f>'[1]template-new'!R570</f>
        <v>0.435</v>
      </c>
    </row>
    <row r="537" spans="1:3" ht="18.75">
      <c r="A537" s="4" t="str">
        <f>'[1]template-new'!M571</f>
        <v>UV Vodka 80 PRF 750ml 12pk GLS UV</v>
      </c>
      <c r="B537" s="5">
        <f>'[1]template-new'!N571</f>
        <v>70</v>
      </c>
      <c r="C537" s="6">
        <f>'[1]template-new'!R571</f>
        <v>5.833333333333333</v>
      </c>
    </row>
    <row r="538" spans="1:3" ht="18.75">
      <c r="A538" s="4" t="str">
        <f>'[1]template-new'!M572</f>
        <v>UV Vodka 80° 1.0L 12-pk</v>
      </c>
      <c r="B538" s="5">
        <f>'[1]template-new'!N572</f>
        <v>74.04</v>
      </c>
      <c r="C538" s="6">
        <f>'[1]template-new'!R572</f>
        <v>6.170000000000001</v>
      </c>
    </row>
    <row r="539" spans="1:3" ht="18.75">
      <c r="A539" s="4" t="str">
        <f>'[1]template-new'!M573</f>
        <v>UV Whipped 60° 750ml Glass 12-pk</v>
      </c>
      <c r="B539" s="5">
        <f>'[1]template-new'!N573</f>
        <v>70</v>
      </c>
      <c r="C539" s="6">
        <f>'[1]template-new'!R573</f>
        <v>5.833333333333333</v>
      </c>
    </row>
    <row r="540" spans="1:3" ht="18.75">
      <c r="A540" s="4" t="str">
        <f>'[1]template-new'!M574</f>
        <v>V5 Botanical Cucumber Mint FL Vodka 60 PRF 50ml 120pk PET Rnd</v>
      </c>
      <c r="B540" s="5">
        <f>'[1]template-new'!N574</f>
        <v>52.25</v>
      </c>
      <c r="C540" s="6">
        <f>'[1]template-new'!R574</f>
        <v>0.4354166666666667</v>
      </c>
    </row>
    <row r="541" spans="1:3" ht="18.75">
      <c r="A541" s="4" t="str">
        <f>'[1]template-new'!M575</f>
        <v>V5 Botanical Cucumber Mint FL Vodka 60 PRF 750mL 12pk GLS Dlphn Hvy Base Screw Top</v>
      </c>
      <c r="B541" s="5">
        <f>'[1]template-new'!N575</f>
        <v>71.55</v>
      </c>
      <c r="C541" s="6">
        <f>'[1]template-new'!R575</f>
        <v>5.9624999999999995</v>
      </c>
    </row>
    <row r="542" spans="1:3" ht="18.75">
      <c r="A542" s="4" t="str">
        <f>'[1]template-new'!M576</f>
        <v>V5 Botanical Grapefruit Rose FL Vodka 60 PRF 50ml 120pk PET Rnd</v>
      </c>
      <c r="B542" s="5">
        <f>'[1]template-new'!N576</f>
        <v>52.25</v>
      </c>
      <c r="C542" s="6">
        <f>'[1]template-new'!R576</f>
        <v>0.4354166666666667</v>
      </c>
    </row>
    <row r="543" spans="1:3" ht="18.75">
      <c r="A543" s="4" t="str">
        <f>'[1]template-new'!M577</f>
        <v>V5 Botanical Grapefruit Rose FL Vodka 60 PRF 750mL 12pk GLS Dlphn Hvy Base Screw Top</v>
      </c>
      <c r="B543" s="5">
        <f>'[1]template-new'!N577</f>
        <v>71.55</v>
      </c>
      <c r="C543" s="6">
        <f>'[1]template-new'!R577</f>
        <v>5.9624999999999995</v>
      </c>
    </row>
    <row r="544" spans="1:3" ht="18.75">
      <c r="A544" s="4" t="str">
        <f>'[1]template-new'!M578</f>
        <v>V5 Citron FL Vodka 70 PRF 1.75L 6pk GLS Viking Frstd</v>
      </c>
      <c r="B544" s="5">
        <f>'[1]template-new'!N578</f>
        <v>77.97</v>
      </c>
      <c r="C544" s="6">
        <f>'[1]template-new'!R578</f>
        <v>12.995</v>
      </c>
    </row>
    <row r="545" spans="1:3" ht="18.75">
      <c r="A545" s="4" t="str">
        <f>'[1]template-new'!M579</f>
        <v>V5 Citron FL Vodka 70 PRF 750ml 12pk GLS Rhpsdy</v>
      </c>
      <c r="B545" s="5">
        <f>'[1]template-new'!N579</f>
        <v>74.52</v>
      </c>
      <c r="C545" s="6">
        <f>'[1]template-new'!R579</f>
        <v>6.21</v>
      </c>
    </row>
    <row r="546" spans="1:3" ht="18.75">
      <c r="A546" s="4" t="str">
        <f>'[1]template-new'!M580</f>
        <v>V5 Vodka 80 PRF 1.75L 6pk GLS Viking</v>
      </c>
      <c r="B546" s="5">
        <f>'[1]template-new'!N580</f>
        <v>67.25</v>
      </c>
      <c r="C546" s="6">
        <f>'[1]template-new'!R580</f>
        <v>11.208333333333334</v>
      </c>
    </row>
    <row r="547" spans="1:3" ht="18.75">
      <c r="A547" s="4" t="str">
        <f>'[1]template-new'!M581</f>
        <v>V5 Vodka 80 PRF 375ml 24pk GLS Flask</v>
      </c>
      <c r="B547" s="5">
        <f>'[1]template-new'!N581</f>
        <v>72.8</v>
      </c>
      <c r="C547" s="6">
        <f>'[1]template-new'!R581</f>
        <v>3.033333333333333</v>
      </c>
    </row>
    <row r="548" spans="1:3" ht="18.75">
      <c r="A548" s="4" t="str">
        <f>'[1]template-new'!M582</f>
        <v>V5 Vodka 80 PRF 750ml 12pk GLS Hvy Base Dlphn Screw Top</v>
      </c>
      <c r="B548" s="5">
        <f>'[1]template-new'!N582</f>
        <v>73.5</v>
      </c>
      <c r="C548" s="6">
        <f>'[1]template-new'!R582</f>
        <v>6.125</v>
      </c>
    </row>
    <row r="549" spans="1:3" ht="18.75">
      <c r="A549" s="4" t="str">
        <f>'[1]template-new'!M583</f>
        <v>Wellsley Farms Canadian Whisky 80 PRF 1.75L 6pk GLS Club Pack</v>
      </c>
      <c r="B549" s="5">
        <f>'[1]template-new'!N583</f>
        <v>84.45</v>
      </c>
      <c r="C549" s="6">
        <f>'[1]template-new'!R583</f>
        <v>14.075000000000001</v>
      </c>
    </row>
    <row r="550" spans="1:3" ht="18.75">
      <c r="A550" s="4" t="str">
        <f>'[1]template-new'!M584</f>
        <v>Wellsley Farms Irish Whiskey 80 PRF 1.75L 6pk GLS Green Club Pack</v>
      </c>
      <c r="B550" s="5">
        <f>'[1]template-new'!N584</f>
        <v>102.6</v>
      </c>
      <c r="C550" s="6">
        <f>'[1]template-new'!R584</f>
        <v>17.099999999999998</v>
      </c>
    </row>
    <row r="551" spans="1:3" ht="18.75">
      <c r="A551" s="4" t="str">
        <f>'[1]template-new'!M585</f>
        <v>Wellsley Farms Vodka 80 PRF 1.75L 6pk GLS Rnd Handle Club Pack GF</v>
      </c>
      <c r="B551" s="5">
        <f>'[1]template-new'!N585</f>
        <v>61.6</v>
      </c>
      <c r="C551" s="6">
        <f>'[1]template-new'!R585</f>
        <v>10.266666666666667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Foster</dc:creator>
  <cp:keywords/>
  <dc:description/>
  <cp:lastModifiedBy>Suzanne Foster</cp:lastModifiedBy>
  <dcterms:created xsi:type="dcterms:W3CDTF">2022-09-06T14:06:20Z</dcterms:created>
  <dcterms:modified xsi:type="dcterms:W3CDTF">2022-09-06T14:12:07Z</dcterms:modified>
  <cp:category/>
  <cp:version/>
  <cp:contentType/>
  <cp:contentStatus/>
</cp:coreProperties>
</file>