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un\OneDrive - East Rock Brewing Company\ERBC\Price Postings\"/>
    </mc:Choice>
  </mc:AlternateContent>
  <xr:revisionPtr revIDLastSave="0" documentId="13_ncr:1_{F91F599D-B97E-4692-B57C-BE5B699E72E2}" xr6:coauthVersionLast="45" xr6:coauthVersionMax="45" xr10:uidLastSave="{00000000-0000-0000-0000-000000000000}"/>
  <bookViews>
    <workbookView xWindow="-120" yWindow="-120" windowWidth="20730" windowHeight="11160" xr2:uid="{379645B7-8290-446A-A88F-A708FE53A0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1" l="1"/>
  <c r="D72" i="1"/>
  <c r="F77" i="1"/>
  <c r="F76" i="1"/>
  <c r="F75" i="1"/>
  <c r="D77" i="1"/>
  <c r="D76" i="1"/>
  <c r="D75" i="1"/>
  <c r="F35" i="1" l="1"/>
  <c r="F57" i="1"/>
  <c r="D57" i="1"/>
  <c r="D35" i="1"/>
  <c r="F71" i="1" l="1"/>
  <c r="D71" i="1"/>
  <c r="F44" i="1" l="1"/>
  <c r="D44" i="1"/>
  <c r="F59" i="1"/>
  <c r="D59" i="1"/>
  <c r="F45" i="1"/>
  <c r="D45" i="1"/>
  <c r="F26" i="1"/>
  <c r="D26" i="1"/>
  <c r="D13" i="1"/>
  <c r="F13" i="1" s="1"/>
  <c r="D70" i="1"/>
  <c r="F70" i="1" s="1"/>
  <c r="D69" i="1"/>
  <c r="F69" i="1" s="1"/>
  <c r="D68" i="1"/>
  <c r="F68" i="1" s="1"/>
  <c r="D67" i="1"/>
  <c r="F67" i="1" s="1"/>
  <c r="D66" i="1"/>
  <c r="F66" i="1" s="1"/>
  <c r="D65" i="1"/>
  <c r="F65" i="1" s="1"/>
  <c r="D41" i="1"/>
  <c r="F41" i="1" s="1"/>
  <c r="D64" i="1"/>
  <c r="F64" i="1" s="1"/>
  <c r="D63" i="1"/>
  <c r="F63" i="1" s="1"/>
  <c r="D62" i="1" l="1"/>
  <c r="F62" i="1" s="1"/>
  <c r="D61" i="1" l="1"/>
  <c r="F61" i="1" s="1"/>
  <c r="D60" i="1"/>
  <c r="F60" i="1" s="1"/>
  <c r="D58" i="1"/>
  <c r="F58" i="1" s="1"/>
  <c r="D6" i="1" l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6" i="1"/>
  <c r="F36" i="1" s="1"/>
  <c r="D37" i="1"/>
  <c r="F37" i="1" s="1"/>
  <c r="D38" i="1"/>
  <c r="F38" i="1" s="1"/>
  <c r="D39" i="1"/>
  <c r="F39" i="1" s="1"/>
  <c r="D40" i="1"/>
  <c r="F40" i="1" s="1"/>
  <c r="D42" i="1"/>
  <c r="F42" i="1" s="1"/>
  <c r="D43" i="1"/>
  <c r="F43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" i="1"/>
  <c r="F5" i="1" s="1"/>
</calcChain>
</file>

<file path=xl/sharedStrings.xml><?xml version="1.0" encoding="utf-8"?>
<sst xmlns="http://schemas.openxmlformats.org/spreadsheetml/2006/main" count="163" uniqueCount="157">
  <si>
    <t>East Rock Brewing Company
285 Nicoll Street
New Haven, CT 06511</t>
  </si>
  <si>
    <t>State of CT Manufacturer Permit LMP0000060</t>
  </si>
  <si>
    <t>Item #</t>
  </si>
  <si>
    <t>Description</t>
  </si>
  <si>
    <t>1001-B4612</t>
  </si>
  <si>
    <t>Pilsner - Case (4) 6 X 12oz Bottles</t>
  </si>
  <si>
    <t>1001-K12</t>
  </si>
  <si>
    <t>Pilsner - Keg 1/2 BBL</t>
  </si>
  <si>
    <t>1001-K16</t>
  </si>
  <si>
    <t>Pilsner - Keg 1/6 BBL</t>
  </si>
  <si>
    <t>1002-B4612</t>
  </si>
  <si>
    <t>Weisse Bier - Case (4) 6 X 12oz Bottles</t>
  </si>
  <si>
    <t>1002-K12</t>
  </si>
  <si>
    <t>Weisse Bier - Keg 1/2 BBL</t>
  </si>
  <si>
    <t>1002-K16</t>
  </si>
  <si>
    <t>Weisse Bier - Keg 1/6 BBL</t>
  </si>
  <si>
    <t>1006-K12</t>
  </si>
  <si>
    <t>Black Lager - Keg 1/2 BBL</t>
  </si>
  <si>
    <t>1006-K16</t>
  </si>
  <si>
    <t>Black Lager - Keg 1/6 BBL</t>
  </si>
  <si>
    <t>1020-K12</t>
  </si>
  <si>
    <t>1020-K16</t>
  </si>
  <si>
    <t>1023-K12</t>
  </si>
  <si>
    <t>Vienna Lager - Keg 1/2 BBL</t>
  </si>
  <si>
    <t>1023-K16</t>
  </si>
  <si>
    <t>Vienna Lager - Keg 1/6 BBL</t>
  </si>
  <si>
    <t>1010-B4612</t>
  </si>
  <si>
    <t>Meyer Lemon Gose - Case (4) 6 x 12oz Bottles</t>
  </si>
  <si>
    <t>1010-K12</t>
  </si>
  <si>
    <t>1010-K16</t>
  </si>
  <si>
    <t>Meyer Lemon Gose - Keg 1/2 BBL</t>
  </si>
  <si>
    <t>Meyer Lemon Gose - Keg 1/6 BBL</t>
  </si>
  <si>
    <t>1021-K16</t>
  </si>
  <si>
    <t>Maibock - Keg 1/6 BBL</t>
  </si>
  <si>
    <t>1020-B4612</t>
  </si>
  <si>
    <t>East Rock Lager - Case (4) 6 x 12oz Bottles</t>
  </si>
  <si>
    <t>East Rock Lager - Keg 1/2 BBL</t>
  </si>
  <si>
    <t>East Rock Lager - Keg 1/6 BBL</t>
  </si>
  <si>
    <t>1019-B12500</t>
  </si>
  <si>
    <t>Goat Herder IPL - Case (12) x 500mL Bottles</t>
  </si>
  <si>
    <t>Blackberry Gose - Keg 1/2 BBL</t>
  </si>
  <si>
    <t>1011-K12</t>
  </si>
  <si>
    <t>1011-K16</t>
  </si>
  <si>
    <t>Blackberry Gose - Keg 1/6 BBL</t>
  </si>
  <si>
    <t>Goat Herder IPL - Keg 1/6 BBL</t>
  </si>
  <si>
    <t>Oktoberfest - Case (4) 6 x 12oz Bottles</t>
  </si>
  <si>
    <t>1005-B4612</t>
  </si>
  <si>
    <t>1005-K12</t>
  </si>
  <si>
    <t>1005-K16</t>
  </si>
  <si>
    <t>Oktoberfest - Keg 1/2 BBL</t>
  </si>
  <si>
    <t>Oktoberfest - Keg 1/6 BBL</t>
  </si>
  <si>
    <t>1019-K12</t>
  </si>
  <si>
    <t>1019-K16</t>
  </si>
  <si>
    <t>Goat Herder - Firkin 10.8gal</t>
  </si>
  <si>
    <t>Goat Herder IPL - Keg 1/2 BBL</t>
  </si>
  <si>
    <t>1011-B4612</t>
  </si>
  <si>
    <t>Blackberry Gose - Case (4) 6 x 12oz Bottles</t>
  </si>
  <si>
    <t>1009-B12500</t>
  </si>
  <si>
    <t>Dunkel Lager - Case (12) x 500mL Bottles</t>
  </si>
  <si>
    <t>1009-K12</t>
  </si>
  <si>
    <t>1009-K16</t>
  </si>
  <si>
    <t>Dunkel Lager - Keg 1/2 BBL</t>
  </si>
  <si>
    <t>Dunkel Lager - Keg 1/6 BBL</t>
  </si>
  <si>
    <t>1019-KF10.8</t>
  </si>
  <si>
    <t>1024-K12</t>
  </si>
  <si>
    <t>1024-K16</t>
  </si>
  <si>
    <t>Farmhouse Lager - Keg 1/2BBL</t>
  </si>
  <si>
    <t>Farmhouse Lager - Keg 1/6BBL</t>
  </si>
  <si>
    <t>1006-b4612</t>
  </si>
  <si>
    <t>Black Lager - Case (4) 6 x 12oz Bottles</t>
  </si>
  <si>
    <t>1008-K12</t>
  </si>
  <si>
    <t>1008-K16</t>
  </si>
  <si>
    <t>Curious Kid IPL - Keg 1/2 BBL</t>
  </si>
  <si>
    <t>Curious Kid IPL - Keg 1/6 BBL</t>
  </si>
  <si>
    <t>1012-K16</t>
  </si>
  <si>
    <t>1012-K12</t>
  </si>
  <si>
    <t>Old Leatherman - Keg 1/2 BBL</t>
  </si>
  <si>
    <t>Old Leatherman - Keg 1/6 BBL</t>
  </si>
  <si>
    <t>1012-B12500</t>
  </si>
  <si>
    <t>Old Leatherman - Case (12) x 500mL Bottles</t>
  </si>
  <si>
    <t>1023-B4612</t>
  </si>
  <si>
    <t>Vienna Lager - Case (4) 6 x 12oz Bottles</t>
  </si>
  <si>
    <t>Curious Kid IPL - Case (12) x 500mL Bottles</t>
  </si>
  <si>
    <t>1008-B12500</t>
  </si>
  <si>
    <t>1025-K12</t>
  </si>
  <si>
    <t>1025-K16</t>
  </si>
  <si>
    <t>Fruhlingsbier - Keg 1/2 BBL</t>
  </si>
  <si>
    <t>Fruhlingsbier - Keg 1/6 BBL</t>
  </si>
  <si>
    <t>Wholesale Price ($)</t>
  </si>
  <si>
    <t>1026-K16</t>
  </si>
  <si>
    <t>1026-K12</t>
  </si>
  <si>
    <t>Zwickel Lager - Keg 1/2 BBL</t>
  </si>
  <si>
    <t>Zwickel Lager - Keg 1/6 BBL</t>
  </si>
  <si>
    <t>Variety Pack - 2/12pk Bottles</t>
  </si>
  <si>
    <t>1027-B21212</t>
  </si>
  <si>
    <t>Price to Retailer ($)</t>
  </si>
  <si>
    <t>Taxes</t>
  </si>
  <si>
    <t>Net Price to Wholesaler ($)</t>
  </si>
  <si>
    <t>1001-C4612</t>
  </si>
  <si>
    <t>Pilsner - Case (4) 6 X 12oz Cans</t>
  </si>
  <si>
    <t>1028-B4612</t>
  </si>
  <si>
    <t>1028-K12</t>
  </si>
  <si>
    <t>1028-K16</t>
  </si>
  <si>
    <t>Raspberry Gose - Case (4) 6 x 12oz Bottles</t>
  </si>
  <si>
    <t>Raspberry Gose - Keg 1/2 BBL</t>
  </si>
  <si>
    <t>Raspberry Gose - Keg 1/6 BBL</t>
  </si>
  <si>
    <t>Pilsner Project - Case (6) 4 x 16oz Cans</t>
  </si>
  <si>
    <t>1029-C6416</t>
  </si>
  <si>
    <t>1029-K12</t>
  </si>
  <si>
    <t>Pilsner Project - Keg 1/2 BBL</t>
  </si>
  <si>
    <t>Pilsner Project - Keg 1/6 BBL</t>
  </si>
  <si>
    <t>1029-K16</t>
  </si>
  <si>
    <t>Comments</t>
  </si>
  <si>
    <t>1020-C4612</t>
  </si>
  <si>
    <t>East Rock Lager - Case (4) 6 x 12oz Cans</t>
  </si>
  <si>
    <t>1030-K12</t>
  </si>
  <si>
    <t>1030-K16</t>
  </si>
  <si>
    <t>1031-C4612</t>
  </si>
  <si>
    <t>1030-C6416</t>
  </si>
  <si>
    <t>Peach Gose - Case (6) 4 x 16oz Cans</t>
  </si>
  <si>
    <t>Key Lime Kicker - Case (4) 6 x 12oz Cans</t>
  </si>
  <si>
    <t>Key Lime Kicker - Keg 1/2 BBL</t>
  </si>
  <si>
    <t>Key Lime Kicker - Keg 1/6 BBL</t>
  </si>
  <si>
    <t>1031-K12</t>
  </si>
  <si>
    <t>1031-K16</t>
  </si>
  <si>
    <t>Peach Gose - Keg 1/2 BBL</t>
  </si>
  <si>
    <t>Peach Gose - Keg 1/6 BBL</t>
  </si>
  <si>
    <t>Oktoberfest - Case (4) 6 x 12oz Cans</t>
  </si>
  <si>
    <t>1005-C4612</t>
  </si>
  <si>
    <t>1010-C6416</t>
  </si>
  <si>
    <t>Meyer Lemon Gose - Case (6) 4 x 16oz Cans</t>
  </si>
  <si>
    <t>1021-K12</t>
  </si>
  <si>
    <t>Maibock - Keg 1/2 BBL</t>
  </si>
  <si>
    <t>1028-C6416</t>
  </si>
  <si>
    <t>Raspberry Gose - Case (6) 4 x 16oz Cans</t>
  </si>
  <si>
    <t>1021-C6416</t>
  </si>
  <si>
    <t>Maibock - Case (6) x 4 16oz Cans</t>
  </si>
  <si>
    <t>1032-K12</t>
  </si>
  <si>
    <t>1019-C6416</t>
  </si>
  <si>
    <t>Goat Herder - Case (6) 4 x 16oz Cans</t>
  </si>
  <si>
    <t>1027-C21212</t>
  </si>
  <si>
    <t>Variety Pack - 2/12pk Cans</t>
  </si>
  <si>
    <t>1032-4612</t>
  </si>
  <si>
    <t>Price List for September 2021 - Prices Valid on October 1, 2021</t>
  </si>
  <si>
    <t>Kolsch - Case (6) x 4 16oz Cans</t>
  </si>
  <si>
    <t>Kolsch - Keg 1/2 BBL</t>
  </si>
  <si>
    <t>Kolsch - Keg 1/6 BBL</t>
  </si>
  <si>
    <t>1013-K12</t>
  </si>
  <si>
    <t>1013-K16</t>
  </si>
  <si>
    <t>1013-C6416</t>
  </si>
  <si>
    <t>HH1014-C6416</t>
  </si>
  <si>
    <t>HH1014-K12</t>
  </si>
  <si>
    <t>The Barn - Farmer's Lager - Keg 1/2 BBL</t>
  </si>
  <si>
    <t>The Barn - Farmer's Lager - Case (4) 6 x 12oz Cans</t>
  </si>
  <si>
    <t>The Barn - Haze for Horses - Case (6) 4 x 16oz Cans</t>
  </si>
  <si>
    <t>The Barn - Haze for Horses - Keg 1/2 BBL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</si>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</sst>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2" fillId="0" borderId="0" xfId="2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2" applyFont="1" applyFill="1" applyAlignment="1">
      <alignment horizontal="left" indent="1"/>
    </xf>
    <xf numFmtId="0" fontId="0" fillId="0" borderId="1" xfId="0" applyBorder="1" applyAlignment="1">
      <alignment horizontal="center" wrapText="1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Normal_Sheet1" xfId="2" xr:uid="{AF6A5326-317D-4676-93E7-B5E8704278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1354414</xdr:colOff>
      <xdr:row>0</xdr:row>
      <xdr:rowOff>1371600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3BFE4B-C182-4B12-BB3D-F8CA774D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414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E588C-30D2-461F-BC98-E9CDB96EE834}">
  <dimension ref="A1:G77"/>
  <sheetViews>
    <sheetView tabSelected="1" topLeftCell="A67" zoomScale="110" zoomScaleNormal="110" workbookViewId="0">
      <selection activeCell="E77" sqref="E77"/>
    </sheetView>
  </sheetViews>
  <sheetFormatPr defaultRowHeight="15" x14ac:dyDescent="0.25"/>
  <cols>
    <col min="1" max="1" width="32.7109375" customWidth="1"/>
    <col min="2" max="2" width="41.140625" bestFit="1" customWidth="1"/>
    <col min="3" max="4" width="15.7109375" customWidth="1"/>
    <col min="5" max="5" width="15.7109375" style="2" customWidth="1"/>
    <col min="6" max="6" width="15.7109375" customWidth="1"/>
    <col min="7" max="7" width="12.7109375" style="2" customWidth="1"/>
  </cols>
  <sheetData>
    <row r="1" spans="1:7" ht="119.25" customHeight="1" x14ac:dyDescent="0.25"/>
    <row r="2" spans="1:7" ht="55.5" customHeight="1" x14ac:dyDescent="0.25">
      <c r="A2" s="3" t="s">
        <v>0</v>
      </c>
      <c r="C2" t="s">
        <v>1</v>
      </c>
    </row>
    <row r="3" spans="1:7" ht="21" customHeight="1" x14ac:dyDescent="0.25">
      <c r="A3" s="4" t="s">
        <v>143</v>
      </c>
    </row>
    <row r="4" spans="1:7" ht="30.75" thickBot="1" x14ac:dyDescent="0.3">
      <c r="A4" s="6" t="s">
        <v>2</v>
      </c>
      <c r="B4" s="6" t="s">
        <v>3</v>
      </c>
      <c r="C4" s="6" t="s">
        <v>95</v>
      </c>
      <c r="D4" s="6" t="s">
        <v>88</v>
      </c>
      <c r="E4" s="6" t="s">
        <v>96</v>
      </c>
      <c r="F4" s="6" t="s">
        <v>97</v>
      </c>
      <c r="G4" s="9" t="s">
        <v>112</v>
      </c>
    </row>
    <row r="5" spans="1:7" ht="15.75" thickTop="1" x14ac:dyDescent="0.25">
      <c r="A5" s="1" t="s">
        <v>4</v>
      </c>
      <c r="B5" s="1" t="s">
        <v>5</v>
      </c>
      <c r="C5" s="7">
        <v>34</v>
      </c>
      <c r="D5" s="7">
        <f>C5*0.7</f>
        <v>23.799999999999997</v>
      </c>
      <c r="E5" s="7">
        <v>0.54</v>
      </c>
      <c r="F5" s="7">
        <f>D5-E5</f>
        <v>23.259999999999998</v>
      </c>
    </row>
    <row r="6" spans="1:7" x14ac:dyDescent="0.25">
      <c r="A6" s="1" t="s">
        <v>98</v>
      </c>
      <c r="B6" s="1" t="s">
        <v>99</v>
      </c>
      <c r="C6" s="8">
        <v>34</v>
      </c>
      <c r="D6" s="8">
        <f>C6*0.7</f>
        <v>23.799999999999997</v>
      </c>
      <c r="E6" s="7">
        <v>0.54</v>
      </c>
      <c r="F6" s="7">
        <f>D6-E6</f>
        <v>23.259999999999998</v>
      </c>
    </row>
    <row r="7" spans="1:7" x14ac:dyDescent="0.25">
      <c r="A7" s="1" t="s">
        <v>6</v>
      </c>
      <c r="B7" s="1" t="s">
        <v>7</v>
      </c>
      <c r="C7" s="7">
        <v>164.99</v>
      </c>
      <c r="D7" s="7">
        <f t="shared" ref="D7:D57" si="0">C7*0.7</f>
        <v>115.49299999999999</v>
      </c>
      <c r="E7" s="7">
        <v>3.72</v>
      </c>
      <c r="F7" s="7">
        <f t="shared" ref="F7:F57" si="1">D7-E7</f>
        <v>111.773</v>
      </c>
    </row>
    <row r="8" spans="1:7" x14ac:dyDescent="0.25">
      <c r="A8" s="1" t="s">
        <v>8</v>
      </c>
      <c r="B8" s="1" t="s">
        <v>9</v>
      </c>
      <c r="C8" s="7">
        <v>74.989999999999995</v>
      </c>
      <c r="D8" s="7">
        <f t="shared" si="0"/>
        <v>52.492999999999995</v>
      </c>
      <c r="E8" s="7">
        <v>1.24</v>
      </c>
      <c r="F8" s="7">
        <f t="shared" si="1"/>
        <v>51.252999999999993</v>
      </c>
    </row>
    <row r="9" spans="1:7" x14ac:dyDescent="0.25">
      <c r="A9" s="1" t="s">
        <v>10</v>
      </c>
      <c r="B9" s="1" t="s">
        <v>11</v>
      </c>
      <c r="C9" s="7">
        <v>34</v>
      </c>
      <c r="D9" s="7">
        <f t="shared" si="0"/>
        <v>23.799999999999997</v>
      </c>
      <c r="E9" s="7">
        <v>0.54</v>
      </c>
      <c r="F9" s="7">
        <f t="shared" si="1"/>
        <v>23.259999999999998</v>
      </c>
    </row>
    <row r="10" spans="1:7" x14ac:dyDescent="0.25">
      <c r="A10" s="1" t="s">
        <v>12</v>
      </c>
      <c r="B10" s="1" t="s">
        <v>13</v>
      </c>
      <c r="C10" s="7">
        <v>164.99</v>
      </c>
      <c r="D10" s="7">
        <f t="shared" si="0"/>
        <v>115.49299999999999</v>
      </c>
      <c r="E10" s="7">
        <v>3.72</v>
      </c>
      <c r="F10" s="7">
        <f t="shared" si="1"/>
        <v>111.773</v>
      </c>
    </row>
    <row r="11" spans="1:7" x14ac:dyDescent="0.25">
      <c r="A11" s="1" t="s">
        <v>14</v>
      </c>
      <c r="B11" s="1" t="s">
        <v>15</v>
      </c>
      <c r="C11" s="7">
        <v>74.989999999999995</v>
      </c>
      <c r="D11" s="7">
        <f t="shared" si="0"/>
        <v>52.492999999999995</v>
      </c>
      <c r="E11" s="7">
        <v>1.24</v>
      </c>
      <c r="F11" s="7">
        <f t="shared" si="1"/>
        <v>51.252999999999993</v>
      </c>
    </row>
    <row r="12" spans="1:7" x14ac:dyDescent="0.25">
      <c r="A12" s="1" t="s">
        <v>46</v>
      </c>
      <c r="B12" s="1" t="s">
        <v>45</v>
      </c>
      <c r="C12" s="7">
        <v>34</v>
      </c>
      <c r="D12" s="7">
        <f t="shared" si="0"/>
        <v>23.799999999999997</v>
      </c>
      <c r="E12" s="7">
        <v>0.54</v>
      </c>
      <c r="F12" s="7">
        <f t="shared" si="1"/>
        <v>23.259999999999998</v>
      </c>
    </row>
    <row r="13" spans="1:7" x14ac:dyDescent="0.25">
      <c r="A13" s="1" t="s">
        <v>128</v>
      </c>
      <c r="B13" s="1" t="s">
        <v>127</v>
      </c>
      <c r="C13" s="7">
        <v>34</v>
      </c>
      <c r="D13" s="7">
        <f t="shared" si="0"/>
        <v>23.799999999999997</v>
      </c>
      <c r="E13" s="7">
        <v>0.54</v>
      </c>
      <c r="F13" s="7">
        <f t="shared" si="1"/>
        <v>23.259999999999998</v>
      </c>
    </row>
    <row r="14" spans="1:7" x14ac:dyDescent="0.25">
      <c r="A14" s="1" t="s">
        <v>47</v>
      </c>
      <c r="B14" s="1" t="s">
        <v>49</v>
      </c>
      <c r="C14" s="7">
        <v>164.99</v>
      </c>
      <c r="D14" s="7">
        <f t="shared" si="0"/>
        <v>115.49299999999999</v>
      </c>
      <c r="E14" s="7">
        <v>3.72</v>
      </c>
      <c r="F14" s="7">
        <f t="shared" si="1"/>
        <v>111.773</v>
      </c>
    </row>
    <row r="15" spans="1:7" x14ac:dyDescent="0.25">
      <c r="A15" s="1" t="s">
        <v>48</v>
      </c>
      <c r="B15" s="1" t="s">
        <v>50</v>
      </c>
      <c r="C15" s="7">
        <v>74.989999999999995</v>
      </c>
      <c r="D15" s="7">
        <f t="shared" si="0"/>
        <v>52.492999999999995</v>
      </c>
      <c r="E15" s="7">
        <v>1.24</v>
      </c>
      <c r="F15" s="7">
        <f t="shared" si="1"/>
        <v>51.252999999999993</v>
      </c>
    </row>
    <row r="16" spans="1:7" x14ac:dyDescent="0.25">
      <c r="A16" s="1" t="s">
        <v>68</v>
      </c>
      <c r="B16" s="1" t="s">
        <v>69</v>
      </c>
      <c r="C16" s="7">
        <v>34</v>
      </c>
      <c r="D16" s="7">
        <f t="shared" si="0"/>
        <v>23.799999999999997</v>
      </c>
      <c r="E16" s="7">
        <v>0.54</v>
      </c>
      <c r="F16" s="7">
        <f t="shared" si="1"/>
        <v>23.259999999999998</v>
      </c>
    </row>
    <row r="17" spans="1:6" x14ac:dyDescent="0.25">
      <c r="A17" s="5" t="s">
        <v>16</v>
      </c>
      <c r="B17" s="5" t="s">
        <v>17</v>
      </c>
      <c r="C17" s="7">
        <v>164.99</v>
      </c>
      <c r="D17" s="7">
        <f t="shared" si="0"/>
        <v>115.49299999999999</v>
      </c>
      <c r="E17" s="7">
        <v>3.72</v>
      </c>
      <c r="F17" s="7">
        <f t="shared" si="1"/>
        <v>111.773</v>
      </c>
    </row>
    <row r="18" spans="1:6" x14ac:dyDescent="0.25">
      <c r="A18" s="5" t="s">
        <v>18</v>
      </c>
      <c r="B18" s="5" t="s">
        <v>19</v>
      </c>
      <c r="C18" s="7">
        <v>74.989999999999995</v>
      </c>
      <c r="D18" s="7">
        <f t="shared" si="0"/>
        <v>52.492999999999995</v>
      </c>
      <c r="E18" s="7">
        <v>1.24</v>
      </c>
      <c r="F18" s="7">
        <f t="shared" si="1"/>
        <v>51.252999999999993</v>
      </c>
    </row>
    <row r="19" spans="1:6" x14ac:dyDescent="0.25">
      <c r="A19" s="5" t="s">
        <v>83</v>
      </c>
      <c r="B19" s="5" t="s">
        <v>82</v>
      </c>
      <c r="C19" s="7">
        <v>37</v>
      </c>
      <c r="D19" s="7">
        <f t="shared" si="0"/>
        <v>25.9</v>
      </c>
      <c r="E19" s="7">
        <v>0.39</v>
      </c>
      <c r="F19" s="7">
        <f t="shared" si="1"/>
        <v>25.509999999999998</v>
      </c>
    </row>
    <row r="20" spans="1:6" x14ac:dyDescent="0.25">
      <c r="A20" s="5" t="s">
        <v>70</v>
      </c>
      <c r="B20" s="5" t="s">
        <v>72</v>
      </c>
      <c r="C20" s="7">
        <v>174.99</v>
      </c>
      <c r="D20" s="7">
        <f t="shared" si="0"/>
        <v>122.49299999999999</v>
      </c>
      <c r="E20" s="7">
        <v>3.72</v>
      </c>
      <c r="F20" s="7">
        <f t="shared" si="1"/>
        <v>118.773</v>
      </c>
    </row>
    <row r="21" spans="1:6" x14ac:dyDescent="0.25">
      <c r="A21" s="5" t="s">
        <v>71</v>
      </c>
      <c r="B21" s="5" t="s">
        <v>73</v>
      </c>
      <c r="C21" s="7">
        <v>79.989999999999995</v>
      </c>
      <c r="D21" s="7">
        <f t="shared" si="0"/>
        <v>55.992999999999995</v>
      </c>
      <c r="E21" s="7">
        <v>1.24</v>
      </c>
      <c r="F21" s="7">
        <f t="shared" si="1"/>
        <v>54.752999999999993</v>
      </c>
    </row>
    <row r="22" spans="1:6" x14ac:dyDescent="0.25">
      <c r="A22" s="5" t="s">
        <v>57</v>
      </c>
      <c r="B22" s="5" t="s">
        <v>58</v>
      </c>
      <c r="C22" s="7">
        <v>37</v>
      </c>
      <c r="D22" s="7">
        <f t="shared" si="0"/>
        <v>25.9</v>
      </c>
      <c r="E22" s="7">
        <v>0.39</v>
      </c>
      <c r="F22" s="7">
        <f t="shared" si="1"/>
        <v>25.509999999999998</v>
      </c>
    </row>
    <row r="23" spans="1:6" x14ac:dyDescent="0.25">
      <c r="A23" s="5" t="s">
        <v>59</v>
      </c>
      <c r="B23" s="5" t="s">
        <v>61</v>
      </c>
      <c r="C23" s="7">
        <v>164.99</v>
      </c>
      <c r="D23" s="7">
        <f t="shared" si="0"/>
        <v>115.49299999999999</v>
      </c>
      <c r="E23" s="7">
        <v>3.72</v>
      </c>
      <c r="F23" s="7">
        <f t="shared" si="1"/>
        <v>111.773</v>
      </c>
    </row>
    <row r="24" spans="1:6" x14ac:dyDescent="0.25">
      <c r="A24" s="5" t="s">
        <v>60</v>
      </c>
      <c r="B24" s="5" t="s">
        <v>62</v>
      </c>
      <c r="C24" s="7">
        <v>74.989999999999995</v>
      </c>
      <c r="D24" s="7">
        <f t="shared" si="0"/>
        <v>52.492999999999995</v>
      </c>
      <c r="E24" s="7">
        <v>1.24</v>
      </c>
      <c r="F24" s="7">
        <f t="shared" si="1"/>
        <v>51.252999999999993</v>
      </c>
    </row>
    <row r="25" spans="1:6" x14ac:dyDescent="0.25">
      <c r="A25" s="5" t="s">
        <v>26</v>
      </c>
      <c r="B25" s="5" t="s">
        <v>27</v>
      </c>
      <c r="C25" s="7">
        <v>37.5</v>
      </c>
      <c r="D25" s="7">
        <f t="shared" si="0"/>
        <v>26.25</v>
      </c>
      <c r="E25" s="7">
        <v>0.54</v>
      </c>
      <c r="F25" s="7">
        <f t="shared" si="1"/>
        <v>25.71</v>
      </c>
    </row>
    <row r="26" spans="1:6" x14ac:dyDescent="0.25">
      <c r="A26" s="5" t="s">
        <v>129</v>
      </c>
      <c r="B26" s="5" t="s">
        <v>130</v>
      </c>
      <c r="C26" s="7">
        <v>53.99</v>
      </c>
      <c r="D26" s="7">
        <f t="shared" si="0"/>
        <v>37.792999999999999</v>
      </c>
      <c r="E26" s="7">
        <v>0.72</v>
      </c>
      <c r="F26" s="7">
        <f t="shared" si="1"/>
        <v>37.073</v>
      </c>
    </row>
    <row r="27" spans="1:6" x14ac:dyDescent="0.25">
      <c r="A27" s="5" t="s">
        <v>28</v>
      </c>
      <c r="B27" s="5" t="s">
        <v>30</v>
      </c>
      <c r="C27" s="7">
        <v>184.99</v>
      </c>
      <c r="D27" s="7">
        <f t="shared" si="0"/>
        <v>129.49299999999999</v>
      </c>
      <c r="E27" s="7">
        <v>3.72</v>
      </c>
      <c r="F27" s="7">
        <f t="shared" si="1"/>
        <v>125.773</v>
      </c>
    </row>
    <row r="28" spans="1:6" x14ac:dyDescent="0.25">
      <c r="A28" s="5" t="s">
        <v>29</v>
      </c>
      <c r="B28" s="5" t="s">
        <v>31</v>
      </c>
      <c r="C28" s="7">
        <v>89.99</v>
      </c>
      <c r="D28" s="7">
        <f t="shared" si="0"/>
        <v>62.992999999999995</v>
      </c>
      <c r="E28" s="7">
        <v>1.24</v>
      </c>
      <c r="F28" s="7">
        <f t="shared" si="1"/>
        <v>61.752999999999993</v>
      </c>
    </row>
    <row r="29" spans="1:6" x14ac:dyDescent="0.25">
      <c r="A29" s="5" t="s">
        <v>55</v>
      </c>
      <c r="B29" s="5" t="s">
        <v>56</v>
      </c>
      <c r="C29" s="7">
        <v>37.5</v>
      </c>
      <c r="D29" s="7">
        <f t="shared" si="0"/>
        <v>26.25</v>
      </c>
      <c r="E29" s="7">
        <v>0.54</v>
      </c>
      <c r="F29" s="7">
        <f t="shared" si="1"/>
        <v>25.71</v>
      </c>
    </row>
    <row r="30" spans="1:6" x14ac:dyDescent="0.25">
      <c r="A30" s="5" t="s">
        <v>41</v>
      </c>
      <c r="B30" s="5" t="s">
        <v>40</v>
      </c>
      <c r="C30" s="7">
        <v>184.99</v>
      </c>
      <c r="D30" s="7">
        <f t="shared" si="0"/>
        <v>129.49299999999999</v>
      </c>
      <c r="E30" s="7">
        <v>3.72</v>
      </c>
      <c r="F30" s="7">
        <f t="shared" si="1"/>
        <v>125.773</v>
      </c>
    </row>
    <row r="31" spans="1:6" x14ac:dyDescent="0.25">
      <c r="A31" s="5" t="s">
        <v>42</v>
      </c>
      <c r="B31" s="5" t="s">
        <v>43</v>
      </c>
      <c r="C31" s="7">
        <v>89.99</v>
      </c>
      <c r="D31" s="7">
        <f t="shared" si="0"/>
        <v>62.992999999999995</v>
      </c>
      <c r="E31" s="7">
        <v>1.24</v>
      </c>
      <c r="F31" s="7">
        <f t="shared" si="1"/>
        <v>61.752999999999993</v>
      </c>
    </row>
    <row r="32" spans="1:6" x14ac:dyDescent="0.25">
      <c r="A32" s="5" t="s">
        <v>78</v>
      </c>
      <c r="B32" s="5" t="s">
        <v>79</v>
      </c>
      <c r="C32" s="7">
        <v>37</v>
      </c>
      <c r="D32" s="7">
        <f t="shared" si="0"/>
        <v>25.9</v>
      </c>
      <c r="E32" s="7">
        <v>0.39</v>
      </c>
      <c r="F32" s="7">
        <f t="shared" si="1"/>
        <v>25.509999999999998</v>
      </c>
    </row>
    <row r="33" spans="1:6" x14ac:dyDescent="0.25">
      <c r="A33" s="5" t="s">
        <v>75</v>
      </c>
      <c r="B33" s="5" t="s">
        <v>76</v>
      </c>
      <c r="C33" s="7">
        <v>195</v>
      </c>
      <c r="D33" s="7">
        <f t="shared" si="0"/>
        <v>136.5</v>
      </c>
      <c r="E33" s="7">
        <v>3.72</v>
      </c>
      <c r="F33" s="7">
        <f t="shared" si="1"/>
        <v>132.78</v>
      </c>
    </row>
    <row r="34" spans="1:6" x14ac:dyDescent="0.25">
      <c r="A34" s="5" t="s">
        <v>74</v>
      </c>
      <c r="B34" s="5" t="s">
        <v>77</v>
      </c>
      <c r="C34" s="7">
        <v>85</v>
      </c>
      <c r="D34" s="7">
        <f t="shared" si="0"/>
        <v>59.499999999999993</v>
      </c>
      <c r="E34" s="7">
        <v>1.24</v>
      </c>
      <c r="F34" s="7">
        <f t="shared" si="1"/>
        <v>58.259999999999991</v>
      </c>
    </row>
    <row r="35" spans="1:6" x14ac:dyDescent="0.25">
      <c r="A35" s="5" t="s">
        <v>138</v>
      </c>
      <c r="B35" s="5" t="s">
        <v>139</v>
      </c>
      <c r="C35" s="7">
        <v>62.99</v>
      </c>
      <c r="D35" s="7">
        <f t="shared" si="0"/>
        <v>44.092999999999996</v>
      </c>
      <c r="E35" s="7">
        <v>0.72</v>
      </c>
      <c r="F35" s="7">
        <f t="shared" si="1"/>
        <v>43.372999999999998</v>
      </c>
    </row>
    <row r="36" spans="1:6" x14ac:dyDescent="0.25">
      <c r="A36" s="5" t="s">
        <v>38</v>
      </c>
      <c r="B36" s="5" t="s">
        <v>39</v>
      </c>
      <c r="C36" s="7">
        <v>37</v>
      </c>
      <c r="D36" s="7">
        <f t="shared" si="0"/>
        <v>25.9</v>
      </c>
      <c r="E36" s="7">
        <v>0.39</v>
      </c>
      <c r="F36" s="7">
        <f t="shared" si="1"/>
        <v>25.509999999999998</v>
      </c>
    </row>
    <row r="37" spans="1:6" x14ac:dyDescent="0.25">
      <c r="A37" s="5" t="s">
        <v>51</v>
      </c>
      <c r="B37" s="5" t="s">
        <v>54</v>
      </c>
      <c r="C37" s="7">
        <v>225</v>
      </c>
      <c r="D37" s="7">
        <f t="shared" si="0"/>
        <v>157.5</v>
      </c>
      <c r="E37" s="7">
        <v>3.72</v>
      </c>
      <c r="F37" s="7">
        <f t="shared" si="1"/>
        <v>153.78</v>
      </c>
    </row>
    <row r="38" spans="1:6" x14ac:dyDescent="0.25">
      <c r="A38" s="5" t="s">
        <v>52</v>
      </c>
      <c r="B38" s="5" t="s">
        <v>44</v>
      </c>
      <c r="C38" s="7">
        <v>98</v>
      </c>
      <c r="D38" s="7">
        <f t="shared" si="0"/>
        <v>68.599999999999994</v>
      </c>
      <c r="E38" s="7">
        <v>1.24</v>
      </c>
      <c r="F38" s="7">
        <f t="shared" si="1"/>
        <v>67.36</v>
      </c>
    </row>
    <row r="39" spans="1:6" x14ac:dyDescent="0.25">
      <c r="A39" s="5" t="s">
        <v>63</v>
      </c>
      <c r="B39" s="5" t="s">
        <v>53</v>
      </c>
      <c r="C39" s="7">
        <v>215</v>
      </c>
      <c r="D39" s="7">
        <f t="shared" si="0"/>
        <v>150.5</v>
      </c>
      <c r="E39" s="7">
        <v>2.59</v>
      </c>
      <c r="F39" s="7">
        <f t="shared" si="1"/>
        <v>147.91</v>
      </c>
    </row>
    <row r="40" spans="1:6" x14ac:dyDescent="0.25">
      <c r="A40" s="5" t="s">
        <v>34</v>
      </c>
      <c r="B40" s="5" t="s">
        <v>35</v>
      </c>
      <c r="C40" s="7">
        <v>34</v>
      </c>
      <c r="D40" s="7">
        <f t="shared" si="0"/>
        <v>23.799999999999997</v>
      </c>
      <c r="E40" s="7">
        <v>0.54</v>
      </c>
      <c r="F40" s="7">
        <f t="shared" si="1"/>
        <v>23.259999999999998</v>
      </c>
    </row>
    <row r="41" spans="1:6" x14ac:dyDescent="0.25">
      <c r="A41" s="5" t="s">
        <v>113</v>
      </c>
      <c r="B41" s="5" t="s">
        <v>114</v>
      </c>
      <c r="C41" s="7">
        <v>34</v>
      </c>
      <c r="D41" s="7">
        <f t="shared" ref="D41" si="2">C41*0.7</f>
        <v>23.799999999999997</v>
      </c>
      <c r="E41" s="7">
        <v>0.54</v>
      </c>
      <c r="F41" s="7">
        <f t="shared" ref="F41" si="3">D41-E41</f>
        <v>23.259999999999998</v>
      </c>
    </row>
    <row r="42" spans="1:6" x14ac:dyDescent="0.25">
      <c r="A42" s="5" t="s">
        <v>20</v>
      </c>
      <c r="B42" s="5" t="s">
        <v>36</v>
      </c>
      <c r="C42" s="7">
        <v>164.99</v>
      </c>
      <c r="D42" s="7">
        <f t="shared" si="0"/>
        <v>115.49299999999999</v>
      </c>
      <c r="E42" s="7">
        <v>3.72</v>
      </c>
      <c r="F42" s="7">
        <f t="shared" si="1"/>
        <v>111.773</v>
      </c>
    </row>
    <row r="43" spans="1:6" x14ac:dyDescent="0.25">
      <c r="A43" s="5" t="s">
        <v>21</v>
      </c>
      <c r="B43" s="5" t="s">
        <v>37</v>
      </c>
      <c r="C43" s="7">
        <v>74.989999999999995</v>
      </c>
      <c r="D43" s="7">
        <f t="shared" si="0"/>
        <v>52.492999999999995</v>
      </c>
      <c r="E43" s="7">
        <v>1.24</v>
      </c>
      <c r="F43" s="7">
        <f t="shared" si="1"/>
        <v>51.252999999999993</v>
      </c>
    </row>
    <row r="44" spans="1:6" x14ac:dyDescent="0.25">
      <c r="A44" s="5" t="s">
        <v>135</v>
      </c>
      <c r="B44" s="5" t="s">
        <v>136</v>
      </c>
      <c r="C44" s="7">
        <v>53.99</v>
      </c>
      <c r="D44" s="7">
        <f t="shared" si="0"/>
        <v>37.792999999999999</v>
      </c>
      <c r="E44" s="7">
        <v>0.72</v>
      </c>
      <c r="F44" s="7">
        <f t="shared" si="1"/>
        <v>37.073</v>
      </c>
    </row>
    <row r="45" spans="1:6" x14ac:dyDescent="0.25">
      <c r="A45" s="5" t="s">
        <v>131</v>
      </c>
      <c r="B45" s="5" t="s">
        <v>132</v>
      </c>
      <c r="C45" s="7">
        <v>174.99</v>
      </c>
      <c r="D45" s="7">
        <f t="shared" si="0"/>
        <v>122.49299999999999</v>
      </c>
      <c r="E45" s="7">
        <v>3.72</v>
      </c>
      <c r="F45" s="7">
        <f t="shared" si="1"/>
        <v>118.773</v>
      </c>
    </row>
    <row r="46" spans="1:6" x14ac:dyDescent="0.25">
      <c r="A46" s="5" t="s">
        <v>32</v>
      </c>
      <c r="B46" s="5" t="s">
        <v>33</v>
      </c>
      <c r="C46" s="7">
        <v>79.989999999999995</v>
      </c>
      <c r="D46" s="7">
        <f t="shared" si="0"/>
        <v>55.992999999999995</v>
      </c>
      <c r="E46" s="7">
        <v>1.24</v>
      </c>
      <c r="F46" s="7">
        <f t="shared" si="1"/>
        <v>54.752999999999993</v>
      </c>
    </row>
    <row r="47" spans="1:6" x14ac:dyDescent="0.25">
      <c r="A47" s="5" t="s">
        <v>80</v>
      </c>
      <c r="B47" s="5" t="s">
        <v>81</v>
      </c>
      <c r="C47" s="7">
        <v>34</v>
      </c>
      <c r="D47" s="7">
        <f t="shared" si="0"/>
        <v>23.799999999999997</v>
      </c>
      <c r="E47" s="7">
        <v>0.54</v>
      </c>
      <c r="F47" s="7">
        <f t="shared" si="1"/>
        <v>23.259999999999998</v>
      </c>
    </row>
    <row r="48" spans="1:6" x14ac:dyDescent="0.25">
      <c r="A48" s="5" t="s">
        <v>22</v>
      </c>
      <c r="B48" s="5" t="s">
        <v>23</v>
      </c>
      <c r="C48" s="7">
        <v>164.99</v>
      </c>
      <c r="D48" s="7">
        <f t="shared" si="0"/>
        <v>115.49299999999999</v>
      </c>
      <c r="E48" s="7">
        <v>3.72</v>
      </c>
      <c r="F48" s="7">
        <f t="shared" si="1"/>
        <v>111.773</v>
      </c>
    </row>
    <row r="49" spans="1:6" x14ac:dyDescent="0.25">
      <c r="A49" s="5" t="s">
        <v>24</v>
      </c>
      <c r="B49" s="5" t="s">
        <v>25</v>
      </c>
      <c r="C49" s="7">
        <v>74.989999999999995</v>
      </c>
      <c r="D49" s="7">
        <f t="shared" si="0"/>
        <v>52.492999999999995</v>
      </c>
      <c r="E49" s="7">
        <v>1.24</v>
      </c>
      <c r="F49" s="7">
        <f t="shared" si="1"/>
        <v>51.252999999999993</v>
      </c>
    </row>
    <row r="50" spans="1:6" x14ac:dyDescent="0.25">
      <c r="A50" s="5" t="s">
        <v>64</v>
      </c>
      <c r="B50" s="5" t="s">
        <v>66</v>
      </c>
      <c r="C50" s="7">
        <v>164.99</v>
      </c>
      <c r="D50" s="7">
        <f t="shared" si="0"/>
        <v>115.49299999999999</v>
      </c>
      <c r="E50" s="7">
        <v>3.72</v>
      </c>
      <c r="F50" s="7">
        <f t="shared" si="1"/>
        <v>111.773</v>
      </c>
    </row>
    <row r="51" spans="1:6" x14ac:dyDescent="0.25">
      <c r="A51" s="5" t="s">
        <v>65</v>
      </c>
      <c r="B51" s="5" t="s">
        <v>67</v>
      </c>
      <c r="C51" s="7">
        <v>74.989999999999995</v>
      </c>
      <c r="D51" s="7">
        <f t="shared" si="0"/>
        <v>52.492999999999995</v>
      </c>
      <c r="E51" s="7">
        <v>1.24</v>
      </c>
      <c r="F51" s="7">
        <f t="shared" si="1"/>
        <v>51.252999999999993</v>
      </c>
    </row>
    <row r="52" spans="1:6" x14ac:dyDescent="0.25">
      <c r="A52" s="5" t="s">
        <v>84</v>
      </c>
      <c r="B52" s="5" t="s">
        <v>86</v>
      </c>
      <c r="C52" s="7">
        <v>164.99</v>
      </c>
      <c r="D52" s="7">
        <f t="shared" si="0"/>
        <v>115.49299999999999</v>
      </c>
      <c r="E52" s="7">
        <v>3.72</v>
      </c>
      <c r="F52" s="7">
        <f t="shared" si="1"/>
        <v>111.773</v>
      </c>
    </row>
    <row r="53" spans="1:6" x14ac:dyDescent="0.25">
      <c r="A53" s="5" t="s">
        <v>85</v>
      </c>
      <c r="B53" s="5" t="s">
        <v>87</v>
      </c>
      <c r="C53" s="7">
        <v>74.989999999999995</v>
      </c>
      <c r="D53" s="7">
        <f t="shared" si="0"/>
        <v>52.492999999999995</v>
      </c>
      <c r="E53" s="7">
        <v>1.24</v>
      </c>
      <c r="F53" s="7">
        <f t="shared" si="1"/>
        <v>51.252999999999993</v>
      </c>
    </row>
    <row r="54" spans="1:6" x14ac:dyDescent="0.25">
      <c r="A54" s="5" t="s">
        <v>89</v>
      </c>
      <c r="B54" s="5" t="s">
        <v>91</v>
      </c>
      <c r="C54" s="7">
        <v>164.99</v>
      </c>
      <c r="D54" s="7">
        <f t="shared" si="0"/>
        <v>115.49299999999999</v>
      </c>
      <c r="E54" s="7">
        <v>3.72</v>
      </c>
      <c r="F54" s="7">
        <f t="shared" si="1"/>
        <v>111.773</v>
      </c>
    </row>
    <row r="55" spans="1:6" x14ac:dyDescent="0.25">
      <c r="A55" s="5" t="s">
        <v>90</v>
      </c>
      <c r="B55" s="5" t="s">
        <v>92</v>
      </c>
      <c r="C55" s="7">
        <v>74.989999999999995</v>
      </c>
      <c r="D55" s="7">
        <f t="shared" si="0"/>
        <v>52.492999999999995</v>
      </c>
      <c r="E55" s="7">
        <v>1.24</v>
      </c>
      <c r="F55" s="7">
        <f t="shared" si="1"/>
        <v>51.252999999999993</v>
      </c>
    </row>
    <row r="56" spans="1:6" x14ac:dyDescent="0.25">
      <c r="A56" s="5" t="s">
        <v>94</v>
      </c>
      <c r="B56" s="5" t="s">
        <v>93</v>
      </c>
      <c r="C56" s="7">
        <v>28.99</v>
      </c>
      <c r="D56" s="7">
        <f t="shared" si="0"/>
        <v>20.292999999999999</v>
      </c>
      <c r="E56" s="7">
        <v>0.54</v>
      </c>
      <c r="F56" s="7">
        <f t="shared" si="1"/>
        <v>19.753</v>
      </c>
    </row>
    <row r="57" spans="1:6" x14ac:dyDescent="0.25">
      <c r="A57" s="5" t="s">
        <v>140</v>
      </c>
      <c r="B57" s="5" t="s">
        <v>141</v>
      </c>
      <c r="C57" s="7">
        <v>28.99</v>
      </c>
      <c r="D57" s="7">
        <f t="shared" si="0"/>
        <v>20.292999999999999</v>
      </c>
      <c r="E57" s="7">
        <v>0.54</v>
      </c>
      <c r="F57" s="7">
        <f t="shared" si="1"/>
        <v>19.753</v>
      </c>
    </row>
    <row r="58" spans="1:6" x14ac:dyDescent="0.25">
      <c r="A58" s="5" t="s">
        <v>100</v>
      </c>
      <c r="B58" s="5" t="s">
        <v>103</v>
      </c>
      <c r="C58" s="7">
        <v>37.5</v>
      </c>
      <c r="D58" s="7">
        <f t="shared" ref="D58:D70" si="4">C58*0.7</f>
        <v>26.25</v>
      </c>
      <c r="E58" s="7">
        <v>0.54</v>
      </c>
      <c r="F58" s="7">
        <f t="shared" ref="F58:F70" si="5">D58-E58</f>
        <v>25.71</v>
      </c>
    </row>
    <row r="59" spans="1:6" x14ac:dyDescent="0.25">
      <c r="A59" s="5" t="s">
        <v>133</v>
      </c>
      <c r="B59" s="5" t="s">
        <v>134</v>
      </c>
      <c r="C59" s="7">
        <v>53.99</v>
      </c>
      <c r="D59" s="7">
        <f t="shared" si="4"/>
        <v>37.792999999999999</v>
      </c>
      <c r="E59" s="7">
        <v>0.72</v>
      </c>
      <c r="F59" s="7">
        <f t="shared" si="5"/>
        <v>37.073</v>
      </c>
    </row>
    <row r="60" spans="1:6" x14ac:dyDescent="0.25">
      <c r="A60" s="5" t="s">
        <v>101</v>
      </c>
      <c r="B60" s="5" t="s">
        <v>104</v>
      </c>
      <c r="C60" s="7">
        <v>184.99</v>
      </c>
      <c r="D60" s="7">
        <f t="shared" si="4"/>
        <v>129.49299999999999</v>
      </c>
      <c r="E60" s="7">
        <v>3.72</v>
      </c>
      <c r="F60" s="7">
        <f t="shared" si="5"/>
        <v>125.773</v>
      </c>
    </row>
    <row r="61" spans="1:6" x14ac:dyDescent="0.25">
      <c r="A61" s="5" t="s">
        <v>102</v>
      </c>
      <c r="B61" s="5" t="s">
        <v>105</v>
      </c>
      <c r="C61" s="7">
        <v>89.99</v>
      </c>
      <c r="D61" s="7">
        <f t="shared" si="4"/>
        <v>62.992999999999995</v>
      </c>
      <c r="E61" s="7">
        <v>1.24</v>
      </c>
      <c r="F61" s="7">
        <f t="shared" si="5"/>
        <v>61.752999999999993</v>
      </c>
    </row>
    <row r="62" spans="1:6" x14ac:dyDescent="0.25">
      <c r="A62" s="5" t="s">
        <v>107</v>
      </c>
      <c r="B62" s="5" t="s">
        <v>106</v>
      </c>
      <c r="C62" s="7">
        <v>48.99</v>
      </c>
      <c r="D62" s="7">
        <f t="shared" si="4"/>
        <v>34.292999999999999</v>
      </c>
      <c r="E62" s="7">
        <v>0.72</v>
      </c>
      <c r="F62" s="7">
        <f t="shared" si="5"/>
        <v>33.573</v>
      </c>
    </row>
    <row r="63" spans="1:6" x14ac:dyDescent="0.25">
      <c r="A63" s="5" t="s">
        <v>108</v>
      </c>
      <c r="B63" s="5" t="s">
        <v>109</v>
      </c>
      <c r="C63" s="7">
        <v>164.99</v>
      </c>
      <c r="D63" s="7">
        <f t="shared" si="4"/>
        <v>115.49299999999999</v>
      </c>
      <c r="E63" s="7">
        <v>3.72</v>
      </c>
      <c r="F63" s="7">
        <f t="shared" si="5"/>
        <v>111.773</v>
      </c>
    </row>
    <row r="64" spans="1:6" x14ac:dyDescent="0.25">
      <c r="A64" s="5" t="s">
        <v>111</v>
      </c>
      <c r="B64" s="5" t="s">
        <v>110</v>
      </c>
      <c r="C64" s="7">
        <v>74.989999999999995</v>
      </c>
      <c r="D64" s="7">
        <f t="shared" si="4"/>
        <v>52.492999999999995</v>
      </c>
      <c r="E64" s="7">
        <v>1.24</v>
      </c>
      <c r="F64" s="7">
        <f t="shared" si="5"/>
        <v>51.252999999999993</v>
      </c>
    </row>
    <row r="65" spans="1:7" x14ac:dyDescent="0.25">
      <c r="A65" s="5" t="s">
        <v>118</v>
      </c>
      <c r="B65" s="5" t="s">
        <v>119</v>
      </c>
      <c r="C65" s="7">
        <v>53.99</v>
      </c>
      <c r="D65" s="7">
        <f t="shared" si="4"/>
        <v>37.792999999999999</v>
      </c>
      <c r="E65" s="7">
        <v>0.72</v>
      </c>
      <c r="F65" s="7">
        <f t="shared" si="5"/>
        <v>37.073</v>
      </c>
    </row>
    <row r="66" spans="1:7" x14ac:dyDescent="0.25">
      <c r="A66" s="5" t="s">
        <v>115</v>
      </c>
      <c r="B66" s="5" t="s">
        <v>125</v>
      </c>
      <c r="C66" s="7">
        <v>184.99</v>
      </c>
      <c r="D66" s="7">
        <f t="shared" si="4"/>
        <v>129.49299999999999</v>
      </c>
      <c r="E66" s="7">
        <v>3.72</v>
      </c>
      <c r="F66" s="7">
        <f t="shared" si="5"/>
        <v>125.773</v>
      </c>
    </row>
    <row r="67" spans="1:7" x14ac:dyDescent="0.25">
      <c r="A67" s="5" t="s">
        <v>116</v>
      </c>
      <c r="B67" s="5" t="s">
        <v>126</v>
      </c>
      <c r="C67" s="7">
        <v>89.99</v>
      </c>
      <c r="D67" s="7">
        <f t="shared" si="4"/>
        <v>62.992999999999995</v>
      </c>
      <c r="E67" s="7">
        <v>1.24</v>
      </c>
      <c r="F67" s="7">
        <f t="shared" si="5"/>
        <v>61.752999999999993</v>
      </c>
    </row>
    <row r="68" spans="1:7" x14ac:dyDescent="0.25">
      <c r="A68" s="5" t="s">
        <v>117</v>
      </c>
      <c r="B68" s="5" t="s">
        <v>120</v>
      </c>
      <c r="C68" s="7">
        <v>34</v>
      </c>
      <c r="D68" s="7">
        <f t="shared" si="4"/>
        <v>23.799999999999997</v>
      </c>
      <c r="E68" s="7">
        <v>0.54</v>
      </c>
      <c r="F68" s="7">
        <f t="shared" si="5"/>
        <v>23.259999999999998</v>
      </c>
    </row>
    <row r="69" spans="1:7" x14ac:dyDescent="0.25">
      <c r="A69" s="5" t="s">
        <v>123</v>
      </c>
      <c r="B69" s="5" t="s">
        <v>121</v>
      </c>
      <c r="C69" s="7">
        <v>164.99</v>
      </c>
      <c r="D69" s="7">
        <f t="shared" si="4"/>
        <v>115.49299999999999</v>
      </c>
      <c r="E69" s="7">
        <v>3.72</v>
      </c>
      <c r="F69" s="7">
        <f t="shared" si="5"/>
        <v>111.773</v>
      </c>
    </row>
    <row r="70" spans="1:7" x14ac:dyDescent="0.25">
      <c r="A70" s="5" t="s">
        <v>124</v>
      </c>
      <c r="B70" s="5" t="s">
        <v>122</v>
      </c>
      <c r="C70" s="7">
        <v>74.989999999999995</v>
      </c>
      <c r="D70" s="7">
        <f t="shared" si="4"/>
        <v>52.492999999999995</v>
      </c>
      <c r="E70" s="7">
        <v>1.24</v>
      </c>
      <c r="F70" s="7">
        <f t="shared" si="5"/>
        <v>51.252999999999993</v>
      </c>
    </row>
    <row r="71" spans="1:7" x14ac:dyDescent="0.25">
      <c r="A71" s="5" t="s">
        <v>137</v>
      </c>
      <c r="B71" s="5" t="s">
        <v>152</v>
      </c>
      <c r="C71" s="7">
        <v>164.99</v>
      </c>
      <c r="D71" s="7">
        <f t="shared" ref="D71:D72" si="6">C71*0.7</f>
        <v>115.49299999999999</v>
      </c>
      <c r="E71" s="7">
        <v>3.72</v>
      </c>
      <c r="F71" s="7">
        <f t="shared" ref="F71:F72" si="7">D71-E71</f>
        <v>111.773</v>
      </c>
      <c r="G71" s="2" t="s">
        <v>156</v>
      </c>
    </row>
    <row r="72" spans="1:7" x14ac:dyDescent="0.25">
      <c r="A72" s="5" t="s">
        <v>142</v>
      </c>
      <c r="B72" s="5" t="s">
        <v>153</v>
      </c>
      <c r="C72" s="7">
        <v>38.99</v>
      </c>
      <c r="D72" s="7">
        <f t="shared" si="6"/>
        <v>27.292999999999999</v>
      </c>
      <c r="E72" s="7">
        <v>0.54</v>
      </c>
      <c r="F72" s="7">
        <f t="shared" si="7"/>
        <v>26.753</v>
      </c>
      <c r="G72" s="2" t="s">
        <v>156</v>
      </c>
    </row>
    <row r="73" spans="1:7" x14ac:dyDescent="0.25">
      <c r="A73" s="5" t="s">
        <v>150</v>
      </c>
      <c r="B73" s="5" t="s">
        <v>154</v>
      </c>
      <c r="C73" s="7">
        <v>60</v>
      </c>
      <c r="D73" s="7"/>
      <c r="E73" s="7"/>
      <c r="F73" s="7">
        <v>40.97</v>
      </c>
      <c r="G73" s="2" t="s">
        <v>156</v>
      </c>
    </row>
    <row r="74" spans="1:7" x14ac:dyDescent="0.25">
      <c r="A74" s="5" t="s">
        <v>151</v>
      </c>
      <c r="B74" s="5" t="s">
        <v>155</v>
      </c>
      <c r="C74" s="7">
        <v>184.99</v>
      </c>
      <c r="F74" s="7">
        <v>124.3</v>
      </c>
      <c r="G74" s="2" t="s">
        <v>156</v>
      </c>
    </row>
    <row r="75" spans="1:7" x14ac:dyDescent="0.25">
      <c r="A75" s="5" t="s">
        <v>147</v>
      </c>
      <c r="B75" s="5" t="s">
        <v>144</v>
      </c>
      <c r="C75" s="7">
        <v>53.99</v>
      </c>
      <c r="D75" s="7">
        <f t="shared" ref="D75:D77" si="8">C75*0.7</f>
        <v>37.792999999999999</v>
      </c>
      <c r="E75" s="7">
        <v>0.72</v>
      </c>
      <c r="F75" s="7">
        <f t="shared" ref="F75:F77" si="9">D75-E75</f>
        <v>37.073</v>
      </c>
      <c r="G75" s="2" t="s">
        <v>156</v>
      </c>
    </row>
    <row r="76" spans="1:7" x14ac:dyDescent="0.25">
      <c r="A76" s="5" t="s">
        <v>148</v>
      </c>
      <c r="B76" s="5" t="s">
        <v>145</v>
      </c>
      <c r="C76" s="7">
        <v>174.99</v>
      </c>
      <c r="D76" s="7">
        <f t="shared" si="8"/>
        <v>122.49299999999999</v>
      </c>
      <c r="E76" s="7">
        <v>3.72</v>
      </c>
      <c r="F76" s="7">
        <f t="shared" si="9"/>
        <v>118.773</v>
      </c>
      <c r="G76" s="2" t="s">
        <v>156</v>
      </c>
    </row>
    <row r="77" spans="1:7" x14ac:dyDescent="0.25">
      <c r="A77" s="5" t="s">
        <v>149</v>
      </c>
      <c r="B77" s="5" t="s">
        <v>146</v>
      </c>
      <c r="C77" s="7">
        <v>79.989999999999995</v>
      </c>
      <c r="D77" s="7">
        <f t="shared" si="8"/>
        <v>55.992999999999995</v>
      </c>
      <c r="E77" s="7">
        <v>1.24</v>
      </c>
      <c r="F77" s="7">
        <f t="shared" si="9"/>
        <v>54.752999999999993</v>
      </c>
      <c r="G77" s="2" t="s">
        <v>156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262D42343B545AAC744CD56494CF3" ma:contentTypeVersion="10" ma:contentTypeDescription="Create a new document." ma:contentTypeScope="" ma:versionID="16da1dfeca225e47c2e060d5affa202b">
  <xsd:schema xmlns:xsd="http://www.w3.org/2001/XMLSchema" xmlns:xs="http://www.w3.org/2001/XMLSchema" xmlns:p="http://schemas.microsoft.com/office/2006/metadata/properties" xmlns:ns3="4ee8674e-3db8-4811-a6f2-8d1c3d121381" targetNamespace="http://schemas.microsoft.com/office/2006/metadata/properties" ma:root="true" ma:fieldsID="123b5f0d6dc213f65a592c77151e7e17" ns3:_="">
    <xsd:import namespace="4ee8674e-3db8-4811-a6f2-8d1c3d1213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8674e-3db8-4811-a6f2-8d1c3d121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B10D93-13AD-48B9-AC4C-D9803F361634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4ee8674e-3db8-4811-a6f2-8d1c3d12138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49B9ADD-F594-4730-BD52-6FFE030AE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8674e-3db8-4811-a6f2-8d1c3d1213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B96017-A1DA-4C3F-BC54-2183FEC2B2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</dc:creator>
  <cp:keywords/>
  <dc:description/>
  <cp:lastModifiedBy>Shaun</cp:lastModifiedBy>
  <cp:revision/>
  <dcterms:created xsi:type="dcterms:W3CDTF">2018-06-19T20:15:28Z</dcterms:created>
  <dcterms:modified xsi:type="dcterms:W3CDTF">2021-09-03T15:16:14Z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0x0101006BF262D42343B545AAC744CD56494CF3</vt:lpwstr>
  </property>
</Properties>
</file>