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1790" tabRatio="629" activeTab="0"/>
  </bookViews>
  <sheets>
    <sheet name="LIQUOR" sheetId="1" r:id="rId1"/>
    <sheet name="WINE PRICES" sheetId="2" r:id="rId2"/>
    <sheet name="CIDERS" sheetId="3" r:id="rId3"/>
  </sheets>
  <definedNames>
    <definedName name="_xlnm.Print_Area" localSheetId="1">'WINE PRICES'!$A$1:$K$100</definedName>
  </definedNames>
  <calcPr fullCalcOnLoad="1"/>
</workbook>
</file>

<file path=xl/sharedStrings.xml><?xml version="1.0" encoding="utf-8"?>
<sst xmlns="http://schemas.openxmlformats.org/spreadsheetml/2006/main" count="686" uniqueCount="309">
  <si>
    <t>#</t>
  </si>
  <si>
    <t>BMC IMPORTS</t>
  </si>
  <si>
    <t>DISTRIBUTOR OF FINE WINE, BEER AND SPIRITS</t>
  </si>
  <si>
    <t>New York, New Jersey, Connecticut</t>
  </si>
  <si>
    <t>p:203-359-4410</t>
  </si>
  <si>
    <t>f:203-359-4352</t>
  </si>
  <si>
    <t>BTL</t>
  </si>
  <si>
    <t>1CS</t>
  </si>
  <si>
    <t>WINES</t>
  </si>
  <si>
    <t>MEXICO</t>
  </si>
  <si>
    <t>RUSSIA</t>
  </si>
  <si>
    <t>VODKA</t>
  </si>
  <si>
    <t>COUNTRY</t>
  </si>
  <si>
    <t>R/W</t>
  </si>
  <si>
    <t>VIN</t>
  </si>
  <si>
    <t>CHILE</t>
  </si>
  <si>
    <t>W</t>
  </si>
  <si>
    <t>R</t>
  </si>
  <si>
    <t>ITALY</t>
  </si>
  <si>
    <t>SRP</t>
  </si>
  <si>
    <t>1 CS</t>
  </si>
  <si>
    <t xml:space="preserve"> WWW.JEWELOFRUSSIA.COM</t>
  </si>
  <si>
    <t>DI-V-010</t>
  </si>
  <si>
    <t>DI-V-203</t>
  </si>
  <si>
    <t>DI-V-126</t>
  </si>
  <si>
    <t>TJ-001</t>
  </si>
  <si>
    <t>TJ-002</t>
  </si>
  <si>
    <t>TJ-004</t>
  </si>
  <si>
    <t>TJ-005</t>
  </si>
  <si>
    <t>TJ-006</t>
  </si>
  <si>
    <t>TJ-007</t>
  </si>
  <si>
    <t>TJ-008</t>
  </si>
  <si>
    <t>L.LARGA-04</t>
  </si>
  <si>
    <t>CH.D-02</t>
  </si>
  <si>
    <t>CH.D-03</t>
  </si>
  <si>
    <t>CT LIC # LIW 0000562</t>
  </si>
  <si>
    <t>CH.D-07</t>
  </si>
  <si>
    <t>orders@jewelofrussia.com</t>
  </si>
  <si>
    <t>LOMA LARGA, CASABLANCA VALLEY</t>
  </si>
  <si>
    <t>25 Eastern Steel Road</t>
  </si>
  <si>
    <t>Milford, CT 06460</t>
  </si>
  <si>
    <t>DI-V-272</t>
  </si>
  <si>
    <t>N/A</t>
  </si>
  <si>
    <t>SPAIN</t>
  </si>
  <si>
    <t>HDI-011</t>
  </si>
  <si>
    <t>ALIDIS GRAND RESERVA, RIBERA DEL DUERO</t>
  </si>
  <si>
    <t>WW-001</t>
  </si>
  <si>
    <t>NEW ZELAND</t>
  </si>
  <si>
    <t>2010</t>
  </si>
  <si>
    <t>CIDERS OF SPAIN</t>
  </si>
  <si>
    <t>CIDERS</t>
  </si>
  <si>
    <t>H5</t>
  </si>
  <si>
    <t>ORO PURO</t>
  </si>
  <si>
    <t>SOTOL PLATINUM</t>
  </si>
  <si>
    <t>PLATA</t>
  </si>
  <si>
    <t>REPOSADO</t>
  </si>
  <si>
    <t>ANEJO</t>
  </si>
  <si>
    <t>CREMA</t>
  </si>
  <si>
    <t>Cidra Avalon</t>
  </si>
  <si>
    <t>Sidra Natural Riestra</t>
  </si>
  <si>
    <t>Guzman Riestra Brut Nature</t>
  </si>
  <si>
    <t>WESTERN  WHISKEY</t>
  </si>
  <si>
    <t>HONEY PEPPER  FLAVORED WHISKEY</t>
  </si>
  <si>
    <t>WADELYN RANCH DISTILLING</t>
  </si>
  <si>
    <t>24x330ml</t>
  </si>
  <si>
    <t>12x700ml</t>
  </si>
  <si>
    <t>6x750ml</t>
  </si>
  <si>
    <t>SIZE</t>
  </si>
  <si>
    <t>1 CASE</t>
  </si>
  <si>
    <t>FAMILY TRADITION WHISKY</t>
  </si>
  <si>
    <t>WHISKEY</t>
  </si>
  <si>
    <t xml:space="preserve">KUBANSKAYA </t>
  </si>
  <si>
    <t>SAUVIGNON BLANC</t>
  </si>
  <si>
    <t>CABERNET SAUVIGNON - JAMES GANG RESERVE</t>
  </si>
  <si>
    <t>MERLOT - MADE IN THE SHADE</t>
  </si>
  <si>
    <t>CHARDONNAY- RADIANCE</t>
  </si>
  <si>
    <t>PINOT NOIR</t>
  </si>
  <si>
    <t>RIESLING</t>
  </si>
  <si>
    <t>TWELFTH NIGHT, CENTRAL OTAGO</t>
  </si>
  <si>
    <t>NY, USA</t>
  </si>
  <si>
    <t xml:space="preserve">PROSECCO SUPERIORE D.O.C.G </t>
  </si>
  <si>
    <t xml:space="preserve">CUVEE PROSECCO SUPERIORE D.O.C.G </t>
  </si>
  <si>
    <t>"Z" PROSECCO SUPERIORE D.O.C.G.</t>
  </si>
  <si>
    <t>Sidra Natural Fanjul</t>
  </si>
  <si>
    <t>ZINFANDEL - BALLISTIC</t>
  </si>
  <si>
    <t>ZINFANDEL- JAMES GANG RESERVE</t>
  </si>
  <si>
    <t>CABERNET SAUVIGNON - NOTORIOUS</t>
  </si>
  <si>
    <t>Keg 50L</t>
  </si>
  <si>
    <t>Keg 20L</t>
  </si>
  <si>
    <t>Keg 30 L</t>
  </si>
  <si>
    <t>CANADA</t>
  </si>
  <si>
    <t>PONDVIEW ESTATE WINERY, ONTARIO</t>
  </si>
  <si>
    <t>VIDAL SELECT LATE HARVEST</t>
  </si>
  <si>
    <t>VIDAL ICEWINE</t>
  </si>
  <si>
    <t>KUBANSKAYA RUSSIAN VODKA</t>
  </si>
  <si>
    <t>RD-HC-008</t>
  </si>
  <si>
    <t>RD-HC-001</t>
  </si>
  <si>
    <t>RD-HC-002</t>
  </si>
  <si>
    <t>RD-HC-003</t>
  </si>
  <si>
    <t>RD-HC-004</t>
  </si>
  <si>
    <t>RD-HC-005</t>
  </si>
  <si>
    <t>RD-HC-006</t>
  </si>
  <si>
    <t>RD-HC-007</t>
  </si>
  <si>
    <t>RUSTICO</t>
  </si>
  <si>
    <t>DI-V-210</t>
  </si>
  <si>
    <t>1-11 SLV.</t>
  </si>
  <si>
    <t>12x750ml</t>
  </si>
  <si>
    <t>2012</t>
  </si>
  <si>
    <t>JEWEL OF RUSSIA MINIS</t>
  </si>
  <si>
    <t>JEWEL OF RUSSIA "CLASSIC"</t>
  </si>
  <si>
    <t>JEWEL OF RUSSIA BERRY INFUSION</t>
  </si>
  <si>
    <t>JEWEL OF RUSSIA ULTRA LIMITED EDITION</t>
  </si>
  <si>
    <t>JEWEL OF RUSSIA ULTRA BLACK LABEL</t>
  </si>
  <si>
    <t xml:space="preserve">VODKA CLASSIC </t>
  </si>
  <si>
    <t>CLASSIC IN RETRO GIFT PACK</t>
  </si>
  <si>
    <t>"ULTRA" LIMITED EDITION</t>
  </si>
  <si>
    <t>"ULTRA" (Black Label)</t>
  </si>
  <si>
    <t>"ULTRA" (Black Label) in Retro Gift Box</t>
  </si>
  <si>
    <t>DI-V-212</t>
  </si>
  <si>
    <t>STOCK (L)</t>
  </si>
  <si>
    <t>1 X 12</t>
  </si>
  <si>
    <t>.75 X 12</t>
  </si>
  <si>
    <t>.05 X 12</t>
  </si>
  <si>
    <t>%</t>
  </si>
  <si>
    <t>LIQUEURS</t>
  </si>
  <si>
    <t>AMERICAN FRUITS, WARWICK VALLEY WINERY</t>
  </si>
  <si>
    <t>BOURBON BARREL AGED APPLE</t>
  </si>
  <si>
    <t>BLACK CURRANT</t>
  </si>
  <si>
    <t>SOUR CHERRY CORDIAL</t>
  </si>
  <si>
    <t>BARTLETT PEAR</t>
  </si>
  <si>
    <t>KY, USA</t>
  </si>
  <si>
    <t>.375 X 12</t>
  </si>
  <si>
    <t>.75 X 6</t>
  </si>
  <si>
    <t>.2 X 12</t>
  </si>
  <si>
    <t>RD-WVW-01</t>
  </si>
  <si>
    <t>RD-WVW-02</t>
  </si>
  <si>
    <t>RD-WVW-10</t>
  </si>
  <si>
    <t>RD-WVW-09</t>
  </si>
  <si>
    <t>2 X 3</t>
  </si>
  <si>
    <t>PROSECCO SUPERIORE D.O.C.G  JEROBOAM</t>
  </si>
  <si>
    <t>.5 X 12</t>
  </si>
  <si>
    <t>CHATEAU LE CACHEFLO</t>
  </si>
  <si>
    <t>UNITED STATES</t>
  </si>
  <si>
    <t>REGION</t>
  </si>
  <si>
    <t>SOUTH AMERICA</t>
  </si>
  <si>
    <t>MARLBOROGH</t>
  </si>
  <si>
    <t>CENTRAL OTAGO</t>
  </si>
  <si>
    <t>SICILY</t>
  </si>
  <si>
    <t>FATTORIE AZZOLINO</t>
  </si>
  <si>
    <t>RD-AN-001</t>
  </si>
  <si>
    <t>2004</t>
  </si>
  <si>
    <t>HACIENDA DE CHIHUAHUA SOTOLS</t>
  </si>
  <si>
    <t xml:space="preserve">CABERNET FRANC </t>
  </si>
  <si>
    <t>DI-PEW-ICE 375</t>
  </si>
  <si>
    <t>DI-PEW-SLH</t>
  </si>
  <si>
    <t>RD-NZ-001</t>
  </si>
  <si>
    <t>RD-NZ-002</t>
  </si>
  <si>
    <t>RD-NZ-003</t>
  </si>
  <si>
    <t>DI-AZZ-DCT</t>
  </si>
  <si>
    <t>RD-AN-002</t>
  </si>
  <si>
    <t>RD-AN-003</t>
  </si>
  <si>
    <t>RD-AN-003/CS</t>
  </si>
  <si>
    <t>RD-AN-004</t>
  </si>
  <si>
    <t>RD-AN-005</t>
  </si>
  <si>
    <t>.75 X 11</t>
  </si>
  <si>
    <t>TJ-010</t>
  </si>
  <si>
    <t>Dry Hopped</t>
  </si>
  <si>
    <t>Raspberry Apple Cider</t>
  </si>
  <si>
    <t>Hard Pear Cider</t>
  </si>
  <si>
    <t>Hard Apple Cider</t>
  </si>
  <si>
    <t>Cherry Apple Cider</t>
  </si>
  <si>
    <t>Pumpkin Cider</t>
  </si>
  <si>
    <t>Terms of Sale: The price in the column headed "bottle" is the legal definition of "cost" as defined in Section (3)(a) of the Public Act No. 81-294. The price in the column headed "Bottle price" applies to any purchase less than a case. BMC Imports is not responsible for breakage after receipt of goods. Defective or damaged goods, or shipment in error, will be accepted for return if notification is given within 5 days of receipt. All prices listed herein are inclusive of all delivery charges and exclusive of the Connecticut Sales Taxes. Actual attorney’s or collection agency fees will also be assessed in the event that an attorney or collection agency is utilized to collect delinquent balances. We reserve the right to make partial shipments. Allow up to 5 business days from the order placement for delivery. All overdue invoices are subject to finance charges at 35% of invoice amount a year with 10% min. for each occurrence.  Returned checks are subject to $25.00 fee. Current price list filed with the CT Department of Liquor Control.</t>
  </si>
  <si>
    <t>DOC'S DRAFT HARD CIDERS, WARWICK VALLEY WINERY, NEW YORK</t>
  </si>
  <si>
    <t>ALTANEVE</t>
  </si>
  <si>
    <t>SPARKLING ROSE</t>
  </si>
  <si>
    <t>SPARKLING ROSE JEROBOAM</t>
  </si>
  <si>
    <t>HAPPY BUDDHA SPIRITS</t>
  </si>
  <si>
    <t>Jasmine Tea Flavored Vodka</t>
  </si>
  <si>
    <t>USA</t>
  </si>
  <si>
    <t>10 Year Old Rum</t>
  </si>
  <si>
    <t>BELIZE</t>
  </si>
  <si>
    <t>10 Year Old Rum in Gift Box</t>
  </si>
  <si>
    <t>.75 X 1</t>
  </si>
  <si>
    <t>Units</t>
  </si>
  <si>
    <t>BAD SEED CIDER, NEW YORK</t>
  </si>
  <si>
    <t>Dry Hard Cider Cans</t>
  </si>
  <si>
    <t>India Pale Cider Cans</t>
  </si>
  <si>
    <t>NIAGARA</t>
  </si>
  <si>
    <t>TOBIN JAMES WINES, CALIFORNIA</t>
  </si>
  <si>
    <t>PASO ROBLES</t>
  </si>
  <si>
    <t>CHANNING DAUGHTERS, NEW YORK</t>
  </si>
  <si>
    <t>LONG ISLAND</t>
  </si>
  <si>
    <t>TREVISO</t>
  </si>
  <si>
    <t>Viuda de Angelon Sidra 1947 Nava</t>
  </si>
  <si>
    <t>12oz 4pk</t>
  </si>
  <si>
    <t>Unit Price</t>
  </si>
  <si>
    <t>ABV</t>
  </si>
  <si>
    <t>22 fl. oz</t>
  </si>
  <si>
    <t>330ml</t>
  </si>
  <si>
    <t>Viuda de Angelon Sidra de Pera</t>
  </si>
  <si>
    <t>"ULTRA" L.E.  WINDOW DISPLAY GIFT BOX</t>
  </si>
  <si>
    <t>SPECIAL ORDER ITEMS</t>
  </si>
  <si>
    <t>1.75 X 12</t>
  </si>
  <si>
    <t>RD-HBS-01</t>
  </si>
  <si>
    <t>RD-HBS-02</t>
  </si>
  <si>
    <t>RD-HBS-03</t>
  </si>
  <si>
    <t>THE ORIGINAL JEL SHOT COMPANY</t>
  </si>
  <si>
    <t>JELLO SHOTS</t>
  </si>
  <si>
    <t>CANDYMELON, BLUE-RAZZ, PEACH BUM</t>
  </si>
  <si>
    <t>SIN-O-SHOT, FROSTY MUG, BANANA BLAST</t>
  </si>
  <si>
    <t>PARTY TRAY</t>
  </si>
  <si>
    <t>TAIWAN</t>
  </si>
  <si>
    <t>FRANCE</t>
  </si>
  <si>
    <t>COTES DU RHONE</t>
  </si>
  <si>
    <t>BORDEAUX</t>
  </si>
  <si>
    <t>COTES DU RHONE (RED)</t>
  </si>
  <si>
    <t>COTES DU RHONE (WHITE)</t>
  </si>
  <si>
    <t>RD-MG-001</t>
  </si>
  <si>
    <t>RD-MG-002</t>
  </si>
  <si>
    <t>RD-MG-003</t>
  </si>
  <si>
    <t>RD-OJS-001</t>
  </si>
  <si>
    <t>RD-OJS-002</t>
  </si>
  <si>
    <t>RD-OJS-003</t>
  </si>
  <si>
    <t>UNIT</t>
  </si>
  <si>
    <t>MARQUES DEL PUERTO</t>
  </si>
  <si>
    <r>
      <t>BODEGAS AGUST</t>
    </r>
    <r>
      <rPr>
        <b/>
        <sz val="10"/>
        <color indexed="9"/>
        <rFont val="Calibri"/>
        <family val="2"/>
      </rPr>
      <t>Í</t>
    </r>
    <r>
      <rPr>
        <b/>
        <sz val="10"/>
        <color indexed="9"/>
        <rFont val="Times New Roman"/>
        <family val="1"/>
      </rPr>
      <t>N CUBERO</t>
    </r>
  </si>
  <si>
    <t>DI-BAC-001</t>
  </si>
  <si>
    <t>STYLO 4</t>
  </si>
  <si>
    <t>CALATAYUD</t>
  </si>
  <si>
    <t>14.5</t>
  </si>
  <si>
    <t>0.1 X 48</t>
  </si>
  <si>
    <t>13</t>
  </si>
  <si>
    <t>12.5</t>
  </si>
  <si>
    <t>MACKMYRA "THE FIRST EDDITION" SWEDISH WHISKEY</t>
  </si>
  <si>
    <t>SWEEDEN</t>
  </si>
  <si>
    <t>MACKMYRA SWEDISH WHISKEY</t>
  </si>
  <si>
    <t>VODKA CLASSIC (out of stock)</t>
  </si>
  <si>
    <t xml:space="preserve">BERRY INFUSION </t>
  </si>
  <si>
    <t>BORDEAUX (Sauvignon Blanc)</t>
  </si>
  <si>
    <t>3L  X 2</t>
  </si>
  <si>
    <t>(closeout)</t>
  </si>
  <si>
    <t>CHARISMA DESSERT ZINFANDEL(closeout)</t>
  </si>
  <si>
    <t>SYRAH- ROCK N ROLL (closeout)</t>
  </si>
  <si>
    <t>VINO BIANCO (closeout)</t>
  </si>
  <si>
    <t>SAUVIGNON BLANC (closeout|)</t>
  </si>
  <si>
    <t>L'ENFANT SAUVAGE CHARDONNAY(closeout)</t>
  </si>
  <si>
    <t>*Hartford, Middlesex, Tolland, Windham, New London Counties</t>
  </si>
  <si>
    <t>RD-MG-004</t>
  </si>
  <si>
    <t>.75 x 12</t>
  </si>
  <si>
    <t>BORDEAUX (Red Blend)</t>
  </si>
  <si>
    <t>MAISON GIVAS / FAMILLE SADEL</t>
  </si>
  <si>
    <t xml:space="preserve">  RD-MG-005</t>
  </si>
  <si>
    <t>SAINT-EMMILION</t>
  </si>
  <si>
    <t>COTES DU RONE</t>
  </si>
  <si>
    <t>FAMILLE SADEL VACQUEYRAS</t>
  </si>
  <si>
    <t>RD-FS-001</t>
  </si>
  <si>
    <t>RD-FS-002</t>
  </si>
  <si>
    <t>FAMILLE SADEL GIGONDAS</t>
  </si>
  <si>
    <t>GIGONDAS</t>
  </si>
  <si>
    <t>RD-FS-003</t>
  </si>
  <si>
    <t>COTES DE PROVANCE</t>
  </si>
  <si>
    <t>RS</t>
  </si>
  <si>
    <t>MONTAGNE SAINT-EMILION</t>
  </si>
  <si>
    <t>FAMILLE SADEL ROSE COTES DE PROVENCE</t>
  </si>
  <si>
    <t>Keg 20 L</t>
  </si>
  <si>
    <t>Viuda de Angelon Sidra Brut Navarra</t>
  </si>
  <si>
    <t>2011/2012</t>
  </si>
  <si>
    <t>RD-OJS-004</t>
  </si>
  <si>
    <t>CANDYMELON SINGLE FLAVOUR PACK</t>
  </si>
  <si>
    <t>RD-OJS-005</t>
  </si>
  <si>
    <t>BLUE-RAZZ SINGLE FLAVOUR PACK</t>
  </si>
  <si>
    <t>RD-OJS-006</t>
  </si>
  <si>
    <t>PEACH BUM SINGLE FLAVOUR PACK</t>
  </si>
  <si>
    <t>RD-OJS-007</t>
  </si>
  <si>
    <t>SIN-O-SHOT SINGLE FLAVOUR PACK</t>
  </si>
  <si>
    <t>RD-OJS-008</t>
  </si>
  <si>
    <t>FROSTY MUG SINGLE FALVOUR PACK</t>
  </si>
  <si>
    <t>RD-OJS-009</t>
  </si>
  <si>
    <t>BANANA BLAST SINGLE FLAVOUR PACK</t>
  </si>
  <si>
    <t>RD-OJS-010</t>
  </si>
  <si>
    <t>RD-OJS-011</t>
  </si>
  <si>
    <t>RD-OJS-012</t>
  </si>
  <si>
    <t>RD-OJS-013</t>
  </si>
  <si>
    <t>RD-OJS-014</t>
  </si>
  <si>
    <t>RD-OJS-015</t>
  </si>
  <si>
    <t>CANDYMELON SINGLE FLAVOUR BAG</t>
  </si>
  <si>
    <t>BLUE-RAZZ SINGLE FLAVOUR BAG</t>
  </si>
  <si>
    <t>PEACH BUM SINGLE FLAVOUR BAG</t>
  </si>
  <si>
    <t>SIN-O-SHOT SINGLE FLAVOUR BAG</t>
  </si>
  <si>
    <t>FROSTY MUG SINGLE FALVOUR BAG</t>
  </si>
  <si>
    <t>BANANA BLAST SINGLE FLAVOUR BAG</t>
  </si>
  <si>
    <t xml:space="preserve"> </t>
  </si>
  <si>
    <t>2012-13</t>
  </si>
  <si>
    <t>2013-14</t>
  </si>
  <si>
    <t>2012-14</t>
  </si>
  <si>
    <t>2014-15</t>
  </si>
  <si>
    <t>PINOT NOIR  (CLOSEOUT)</t>
  </si>
  <si>
    <t>13.9</t>
  </si>
  <si>
    <t>D'INCANTO, SICILIA (CLOSEOUT)</t>
  </si>
  <si>
    <t>DI-I-034</t>
  </si>
  <si>
    <t>BERRY INFUSION (current vintage)</t>
  </si>
  <si>
    <t>BERRY INFUSION (2015 vintage)</t>
  </si>
  <si>
    <t>rd-nz-004</t>
  </si>
  <si>
    <t>ROSE</t>
  </si>
  <si>
    <t>2017-18</t>
  </si>
  <si>
    <t>2017-2018</t>
  </si>
  <si>
    <t>2016-16</t>
  </si>
  <si>
    <t>2018-19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</si>
</sst>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409]dddd\,\ mmmm\ dd\,\ yyyy"/>
    <numFmt numFmtId="181" formatCode="[$-409]h:mm:ss\ AM/PM"/>
    <numFmt numFmtId="182" formatCode="0.0%"/>
  </numFmts>
  <fonts count="94">
    <font>
      <sz val="10"/>
      <name val="Arial"/>
      <family val="0"/>
    </font>
    <font>
      <sz val="11"/>
      <color indexed="8"/>
      <name val="Calibri"/>
      <family val="2"/>
    </font>
    <font>
      <sz val="8"/>
      <name val="Arial"/>
      <family val="2"/>
    </font>
    <font>
      <sz val="6"/>
      <name val="Arial"/>
      <family val="2"/>
    </font>
    <font>
      <sz val="10"/>
      <color indexed="9"/>
      <name val="Arial"/>
      <family val="2"/>
    </font>
    <font>
      <sz val="8"/>
      <name val="Times New Roman"/>
      <family val="1"/>
    </font>
    <font>
      <u val="single"/>
      <sz val="10"/>
      <color indexed="12"/>
      <name val="Arial"/>
      <family val="2"/>
    </font>
    <font>
      <sz val="9"/>
      <name val="Arial"/>
      <family val="2"/>
    </font>
    <font>
      <sz val="9"/>
      <name val="Rockwell"/>
      <family val="1"/>
    </font>
    <font>
      <b/>
      <sz val="9"/>
      <color indexed="9"/>
      <name val="Times New Roman"/>
      <family val="1"/>
    </font>
    <font>
      <b/>
      <sz val="9"/>
      <name val="Times New Roman"/>
      <family val="1"/>
    </font>
    <font>
      <b/>
      <sz val="10"/>
      <name val="Arial"/>
      <family val="2"/>
    </font>
    <font>
      <u val="single"/>
      <sz val="15"/>
      <color indexed="36"/>
      <name val="Arial"/>
      <family val="2"/>
    </font>
    <font>
      <sz val="9"/>
      <name val="Times New Roman"/>
      <family val="1"/>
    </font>
    <font>
      <sz val="9"/>
      <color indexed="8"/>
      <name val="Times New Roman"/>
      <family val="1"/>
    </font>
    <font>
      <b/>
      <sz val="8"/>
      <color indexed="9"/>
      <name val="Times New Roman"/>
      <family val="1"/>
    </font>
    <font>
      <b/>
      <sz val="11"/>
      <color indexed="9"/>
      <name val="Times New Roman"/>
      <family val="1"/>
    </font>
    <font>
      <b/>
      <sz val="10"/>
      <name val="Times New Roman"/>
      <family val="1"/>
    </font>
    <font>
      <sz val="7"/>
      <color indexed="9"/>
      <name val="Times New Roman"/>
      <family val="1"/>
    </font>
    <font>
      <b/>
      <sz val="7"/>
      <color indexed="9"/>
      <name val="Times New Roman"/>
      <family val="1"/>
    </font>
    <font>
      <b/>
      <sz val="14"/>
      <color indexed="9"/>
      <name val="Times New Roman"/>
      <family val="1"/>
    </font>
    <font>
      <sz val="10"/>
      <name val="Times New Roman"/>
      <family val="1"/>
    </font>
    <font>
      <sz val="10"/>
      <color indexed="9"/>
      <name val="Times New Roman"/>
      <family val="1"/>
    </font>
    <font>
      <b/>
      <sz val="10"/>
      <color indexed="9"/>
      <name val="Times New Roman"/>
      <family val="1"/>
    </font>
    <font>
      <sz val="6"/>
      <color indexed="9"/>
      <name val="Times New Roman"/>
      <family val="1"/>
    </font>
    <font>
      <sz val="6"/>
      <name val="Times New Roman"/>
      <family val="1"/>
    </font>
    <font>
      <sz val="6"/>
      <color indexed="8"/>
      <name val="Times New Roman"/>
      <family val="1"/>
    </font>
    <font>
      <b/>
      <sz val="6"/>
      <name val="Times New Roman"/>
      <family val="1"/>
    </font>
    <font>
      <b/>
      <sz val="6"/>
      <color indexed="9"/>
      <name val="Times New Roman"/>
      <family val="1"/>
    </font>
    <font>
      <sz val="8"/>
      <color indexed="9"/>
      <name val="Arial"/>
      <family val="2"/>
    </font>
    <font>
      <b/>
      <sz val="12"/>
      <color indexed="9"/>
      <name val="Times New Roman"/>
      <family val="1"/>
    </font>
    <font>
      <sz val="11"/>
      <name val="Arial"/>
      <family val="2"/>
    </font>
    <font>
      <u val="single"/>
      <sz val="8"/>
      <color indexed="12"/>
      <name val="Times New Roman"/>
      <family val="1"/>
    </font>
    <font>
      <sz val="9"/>
      <color indexed="9"/>
      <name val="Times New Roman"/>
      <family val="1"/>
    </font>
    <font>
      <sz val="8"/>
      <color indexed="9"/>
      <name val="Times New Roman"/>
      <family val="1"/>
    </font>
    <font>
      <b/>
      <sz val="10"/>
      <color indexed="9"/>
      <name val="Arial"/>
      <family val="2"/>
    </font>
    <font>
      <sz val="9"/>
      <color indexed="9"/>
      <name val="Arial"/>
      <family val="2"/>
    </font>
    <font>
      <b/>
      <sz val="12"/>
      <color indexed="9"/>
      <name val="Arial"/>
      <family val="2"/>
    </font>
    <font>
      <b/>
      <sz val="16"/>
      <name val="Times New Roman"/>
      <family val="1"/>
    </font>
    <font>
      <u val="single"/>
      <sz val="10"/>
      <color indexed="12"/>
      <name val="Times New Roman"/>
      <family val="1"/>
    </font>
    <font>
      <sz val="7"/>
      <name val="Times New Roman"/>
      <family val="1"/>
    </font>
    <font>
      <b/>
      <sz val="10"/>
      <color indexed="9"/>
      <name val="Calibri"/>
      <family val="2"/>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0"/>
      <color indexed="8"/>
      <name val="Times New Roman"/>
      <family val="1"/>
    </font>
    <font>
      <sz val="10"/>
      <color indexed="8"/>
      <name val="Times New Roman"/>
      <family val="1"/>
    </font>
    <font>
      <b/>
      <sz val="16"/>
      <color indexed="9"/>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Times New Roman"/>
      <family val="1"/>
    </font>
    <font>
      <sz val="10"/>
      <color theme="1"/>
      <name val="Times New Roman"/>
      <family val="1"/>
    </font>
    <font>
      <sz val="9"/>
      <color theme="1"/>
      <name val="Times New Roman"/>
      <family val="1"/>
    </font>
    <font>
      <sz val="6"/>
      <color theme="1"/>
      <name val="Times New Roman"/>
      <family val="1"/>
    </font>
    <font>
      <b/>
      <sz val="9"/>
      <color theme="0"/>
      <name val="Times New Roman"/>
      <family val="1"/>
    </font>
    <font>
      <b/>
      <sz val="6"/>
      <color theme="0"/>
      <name val="Times New Roman"/>
      <family val="1"/>
    </font>
    <font>
      <sz val="9"/>
      <color theme="0"/>
      <name val="Times New Roman"/>
      <family val="1"/>
    </font>
    <font>
      <sz val="8"/>
      <color theme="0"/>
      <name val="Times New Roman"/>
      <family val="1"/>
    </font>
    <font>
      <sz val="6"/>
      <color theme="0"/>
      <name val="Times New Roman"/>
      <family val="1"/>
    </font>
    <font>
      <b/>
      <sz val="11"/>
      <color theme="0"/>
      <name val="Times New Roman"/>
      <family val="1"/>
    </font>
    <font>
      <b/>
      <sz val="16"/>
      <color theme="0"/>
      <name val="Arial"/>
      <family val="2"/>
    </font>
    <font>
      <b/>
      <sz val="11"/>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1" tint="0.49998000264167786"/>
        <bgColor indexed="64"/>
      </patternFill>
    </fill>
    <fill>
      <patternFill patternType="solid">
        <fgColor rgb="FF808080"/>
        <bgColor indexed="64"/>
      </patternFill>
    </fill>
    <fill>
      <patternFill patternType="solid">
        <fgColor theme="1"/>
        <bgColor indexed="64"/>
      </patternFill>
    </fill>
    <fill>
      <patternFill patternType="solid">
        <fgColor indexed="8"/>
        <bgColor indexed="64"/>
      </patternFill>
    </fill>
    <fill>
      <patternFill patternType="solid">
        <fgColor theme="1" tint="0.2499800026416778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style="medium"/>
    </border>
    <border>
      <left>
        <color indexed="63"/>
      </left>
      <right style="medium"/>
      <top>
        <color indexed="63"/>
      </top>
      <bottom style="mediu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horizontal="center" vertical="center"/>
    </xf>
    <xf numFmtId="0" fontId="13" fillId="0" borderId="10" xfId="60" applyFont="1" applyFill="1" applyBorder="1" applyAlignment="1">
      <alignment horizontal="center" vertical="center"/>
      <protection/>
    </xf>
    <xf numFmtId="173"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4" xfId="44" applyNumberFormat="1"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Border="1" applyAlignment="1">
      <alignment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173" fontId="13" fillId="0" borderId="13" xfId="44"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3" fillId="0" borderId="0" xfId="0" applyFont="1" applyFill="1" applyBorder="1" applyAlignment="1">
      <alignment horizontal="center" vertical="center"/>
    </xf>
    <xf numFmtId="173" fontId="13" fillId="0" borderId="11" xfId="44" applyNumberFormat="1" applyFont="1" applyFill="1" applyBorder="1" applyAlignment="1">
      <alignment horizontal="center" vertical="center"/>
    </xf>
    <xf numFmtId="0" fontId="10" fillId="0" borderId="13" xfId="0" applyFont="1" applyFill="1" applyBorder="1" applyAlignment="1">
      <alignment horizontal="left" vertical="center"/>
    </xf>
    <xf numFmtId="0" fontId="9" fillId="32" borderId="18" xfId="0" applyFont="1" applyFill="1" applyBorder="1" applyAlignment="1">
      <alignment horizontal="center" vertical="center"/>
    </xf>
    <xf numFmtId="7" fontId="13" fillId="0" borderId="18" xfId="0" applyNumberFormat="1" applyFont="1" applyFill="1" applyBorder="1" applyAlignment="1">
      <alignment horizontal="center" vertical="center"/>
    </xf>
    <xf numFmtId="0" fontId="8" fillId="0" borderId="0" xfId="0" applyFont="1" applyFill="1" applyBorder="1" applyAlignment="1">
      <alignment/>
    </xf>
    <xf numFmtId="2" fontId="0" fillId="0" borderId="0" xfId="0" applyNumberFormat="1" applyFont="1" applyFill="1" applyAlignment="1">
      <alignment/>
    </xf>
    <xf numFmtId="173" fontId="13" fillId="0" borderId="19" xfId="0" applyNumberFormat="1" applyFont="1" applyFill="1" applyBorder="1" applyAlignment="1">
      <alignment horizontal="center" vertical="center"/>
    </xf>
    <xf numFmtId="0" fontId="0" fillId="0" borderId="0" xfId="0" applyFont="1" applyBorder="1" applyAlignment="1">
      <alignment/>
    </xf>
    <xf numFmtId="173" fontId="13" fillId="0" borderId="20" xfId="0" applyNumberFormat="1" applyFont="1" applyFill="1" applyBorder="1" applyAlignment="1">
      <alignment horizontal="center" vertical="center"/>
    </xf>
    <xf numFmtId="0" fontId="14" fillId="0" borderId="11" xfId="60" applyFont="1" applyFill="1" applyBorder="1" applyAlignment="1">
      <alignment horizontal="center" vertical="center"/>
      <protection/>
    </xf>
    <xf numFmtId="0" fontId="13" fillId="0" borderId="18" xfId="60" applyFont="1" applyFill="1" applyBorder="1" applyAlignment="1">
      <alignment horizontal="center" vertical="center"/>
      <protection/>
    </xf>
    <xf numFmtId="173" fontId="13" fillId="0" borderId="18" xfId="0" applyNumberFormat="1" applyFont="1" applyFill="1" applyBorder="1" applyAlignment="1">
      <alignment horizontal="center" vertical="center"/>
    </xf>
    <xf numFmtId="173" fontId="13" fillId="0" borderId="21" xfId="0" applyNumberFormat="1" applyFont="1" applyFill="1" applyBorder="1" applyAlignment="1">
      <alignment horizontal="center" vertical="center"/>
    </xf>
    <xf numFmtId="0" fontId="14" fillId="0" borderId="0" xfId="60" applyFont="1" applyFill="1" applyBorder="1" applyAlignment="1">
      <alignment horizontal="center" vertical="center"/>
      <protection/>
    </xf>
    <xf numFmtId="173" fontId="13"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3" fontId="13" fillId="0" borderId="0" xfId="44" applyNumberFormat="1" applyFont="1" applyFill="1" applyBorder="1" applyAlignment="1">
      <alignment horizontal="center" vertical="center"/>
    </xf>
    <xf numFmtId="0" fontId="10" fillId="0" borderId="18" xfId="60" applyFont="1" applyFill="1" applyBorder="1" applyAlignment="1">
      <alignment horizontal="left" vertical="center"/>
      <protection/>
    </xf>
    <xf numFmtId="0" fontId="10" fillId="0" borderId="11" xfId="0" applyFont="1" applyFill="1" applyBorder="1" applyAlignment="1">
      <alignment horizontal="left" vertical="center"/>
    </xf>
    <xf numFmtId="7" fontId="17"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173" fontId="0"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5" fillId="32" borderId="18" xfId="0" applyFont="1" applyFill="1" applyBorder="1" applyAlignment="1">
      <alignment horizontal="center" vertical="center"/>
    </xf>
    <xf numFmtId="173" fontId="15" fillId="32" borderId="21" xfId="0" applyNumberFormat="1" applyFont="1" applyFill="1" applyBorder="1" applyAlignment="1">
      <alignment horizontal="center" vertical="center"/>
    </xf>
    <xf numFmtId="0" fontId="10" fillId="0" borderId="12" xfId="60" applyFont="1" applyFill="1" applyBorder="1" applyAlignment="1">
      <alignment vertical="center"/>
      <protection/>
    </xf>
    <xf numFmtId="0" fontId="18" fillId="32" borderId="18" xfId="0" applyFont="1" applyFill="1" applyBorder="1" applyAlignment="1">
      <alignment horizontal="center" vertical="center"/>
    </xf>
    <xf numFmtId="0" fontId="10" fillId="0" borderId="10" xfId="60" applyFont="1" applyFill="1" applyBorder="1" applyAlignment="1">
      <alignment vertical="center"/>
      <protection/>
    </xf>
    <xf numFmtId="0" fontId="10" fillId="0" borderId="11" xfId="60" applyFont="1" applyFill="1" applyBorder="1" applyAlignment="1">
      <alignment vertical="center"/>
      <protection/>
    </xf>
    <xf numFmtId="7" fontId="0" fillId="0" borderId="0" xfId="0" applyNumberFormat="1" applyFont="1" applyFill="1" applyAlignment="1">
      <alignment/>
    </xf>
    <xf numFmtId="0" fontId="10" fillId="0" borderId="20" xfId="60" applyFont="1" applyFill="1" applyBorder="1" applyAlignment="1">
      <alignment vertical="center"/>
      <protection/>
    </xf>
    <xf numFmtId="0" fontId="5" fillId="0" borderId="0" xfId="0" applyFont="1" applyFill="1" applyBorder="1" applyAlignment="1">
      <alignment horizontal="center" vertical="center"/>
    </xf>
    <xf numFmtId="0" fontId="10" fillId="0" borderId="0" xfId="60" applyFont="1" applyFill="1" applyBorder="1" applyAlignment="1">
      <alignment vertical="center"/>
      <protection/>
    </xf>
    <xf numFmtId="0" fontId="10" fillId="0" borderId="18" xfId="0" applyFont="1" applyFill="1" applyBorder="1" applyAlignment="1">
      <alignment horizontal="left" vertical="center"/>
    </xf>
    <xf numFmtId="0" fontId="10" fillId="0" borderId="0" xfId="0" applyFont="1" applyFill="1" applyAlignment="1">
      <alignment/>
    </xf>
    <xf numFmtId="2" fontId="10" fillId="0" borderId="0" xfId="0" applyNumberFormat="1" applyFont="1" applyFill="1" applyAlignment="1">
      <alignment/>
    </xf>
    <xf numFmtId="7" fontId="10" fillId="0" borderId="0" xfId="0" applyNumberFormat="1" applyFont="1" applyFill="1" applyAlignment="1">
      <alignment/>
    </xf>
    <xf numFmtId="0" fontId="5" fillId="0" borderId="18" xfId="0" applyFont="1" applyFill="1" applyBorder="1" applyAlignment="1">
      <alignment horizontal="center" vertical="center"/>
    </xf>
    <xf numFmtId="0" fontId="10" fillId="0" borderId="0" xfId="0" applyFont="1" applyFill="1" applyBorder="1" applyAlignment="1">
      <alignment/>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7" fontId="0" fillId="0" borderId="0" xfId="0" applyNumberFormat="1" applyFont="1" applyAlignment="1">
      <alignment/>
    </xf>
    <xf numFmtId="0" fontId="10" fillId="0" borderId="10" xfId="0" applyFont="1" applyFill="1" applyBorder="1" applyAlignment="1">
      <alignment horizontal="left" vertical="center"/>
    </xf>
    <xf numFmtId="0" fontId="10" fillId="0" borderId="10" xfId="60" applyFont="1" applyFill="1" applyBorder="1" applyAlignment="1">
      <alignment horizontal="left" vertical="center"/>
      <protection/>
    </xf>
    <xf numFmtId="2" fontId="0" fillId="0" borderId="0" xfId="0" applyNumberFormat="1" applyFont="1" applyFill="1" applyBorder="1" applyAlignment="1">
      <alignment/>
    </xf>
    <xf numFmtId="7" fontId="0" fillId="0" borderId="0" xfId="0" applyNumberFormat="1" applyFont="1" applyFill="1" applyBorder="1" applyAlignment="1">
      <alignment/>
    </xf>
    <xf numFmtId="0" fontId="10" fillId="0" borderId="20" xfId="60" applyFont="1" applyFill="1" applyBorder="1" applyAlignment="1">
      <alignment horizontal="left" vertical="center"/>
      <protection/>
    </xf>
    <xf numFmtId="173" fontId="13" fillId="0" borderId="22" xfId="0" applyNumberFormat="1" applyFont="1" applyFill="1" applyBorder="1" applyAlignment="1">
      <alignment horizontal="center" vertical="center"/>
    </xf>
    <xf numFmtId="173" fontId="0" fillId="0" borderId="0" xfId="0" applyNumberFormat="1" applyFont="1" applyAlignment="1">
      <alignment/>
    </xf>
    <xf numFmtId="0" fontId="9" fillId="32" borderId="19" xfId="0" applyFont="1" applyFill="1" applyBorder="1" applyAlignment="1">
      <alignment horizontal="center" vertical="center"/>
    </xf>
    <xf numFmtId="173" fontId="0" fillId="0" borderId="0" xfId="0" applyNumberFormat="1" applyFont="1" applyFill="1" applyAlignment="1">
      <alignment/>
    </xf>
    <xf numFmtId="0" fontId="15" fillId="32" borderId="19" xfId="0" applyFont="1" applyFill="1" applyBorder="1" applyAlignment="1">
      <alignment horizontal="center" vertical="center"/>
    </xf>
    <xf numFmtId="173" fontId="15" fillId="32" borderId="23" xfId="0" applyNumberFormat="1" applyFont="1" applyFill="1" applyBorder="1" applyAlignment="1">
      <alignment horizontal="center" vertical="center"/>
    </xf>
    <xf numFmtId="0" fontId="13" fillId="0" borderId="12" xfId="0" applyFont="1" applyFill="1" applyBorder="1" applyAlignment="1">
      <alignment horizontal="center" vertical="center"/>
    </xf>
    <xf numFmtId="173" fontId="13" fillId="0" borderId="12" xfId="47"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0" xfId="44" applyNumberFormat="1" applyFont="1" applyFill="1" applyBorder="1" applyAlignment="1">
      <alignment horizontal="center" vertical="center"/>
    </xf>
    <xf numFmtId="173" fontId="13" fillId="0" borderId="17" xfId="44" applyNumberFormat="1" applyFont="1" applyFill="1" applyBorder="1" applyAlignment="1">
      <alignment horizontal="center" vertical="center"/>
    </xf>
    <xf numFmtId="0" fontId="13" fillId="0" borderId="24" xfId="0" applyFont="1" applyFill="1" applyBorder="1" applyAlignment="1">
      <alignment horizontal="center" vertical="center"/>
    </xf>
    <xf numFmtId="0" fontId="13" fillId="0" borderId="10" xfId="60" applyFont="1" applyFill="1" applyBorder="1" applyAlignment="1">
      <alignment horizontal="center" vertical="center"/>
      <protection/>
    </xf>
    <xf numFmtId="1"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173" fontId="13" fillId="0" borderId="14" xfId="44" applyNumberFormat="1" applyFont="1" applyFill="1" applyBorder="1" applyAlignment="1">
      <alignment horizontal="center" vertical="center"/>
    </xf>
    <xf numFmtId="0" fontId="13" fillId="0" borderId="13" xfId="0"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173" fontId="13" fillId="0" borderId="17" xfId="47"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0" fontId="13" fillId="33" borderId="11" xfId="0" applyFont="1" applyFill="1" applyBorder="1" applyAlignment="1">
      <alignment horizontal="center" vertical="center"/>
    </xf>
    <xf numFmtId="7" fontId="13" fillId="0" borderId="11" xfId="47" applyNumberFormat="1" applyFont="1" applyFill="1" applyBorder="1" applyAlignment="1">
      <alignment horizontal="center" vertical="center"/>
    </xf>
    <xf numFmtId="173" fontId="13" fillId="33" borderId="11" xfId="0" applyNumberFormat="1" applyFont="1" applyFill="1" applyBorder="1" applyAlignment="1">
      <alignment horizontal="center" vertical="center"/>
    </xf>
    <xf numFmtId="173" fontId="13" fillId="33" borderId="14" xfId="0" applyNumberFormat="1" applyFont="1" applyFill="1" applyBorder="1" applyAlignment="1">
      <alignment horizontal="center" vertical="center"/>
    </xf>
    <xf numFmtId="7" fontId="13" fillId="0" borderId="10" xfId="47" applyNumberFormat="1" applyFont="1" applyFill="1" applyBorder="1" applyAlignment="1">
      <alignment horizontal="center" vertical="center"/>
    </xf>
    <xf numFmtId="0" fontId="13" fillId="0" borderId="25" xfId="0" applyFont="1" applyFill="1" applyBorder="1" applyAlignment="1">
      <alignment horizontal="center" vertical="center"/>
    </xf>
    <xf numFmtId="173" fontId="13" fillId="0" borderId="26" xfId="44" applyNumberFormat="1" applyFont="1" applyFill="1" applyBorder="1" applyAlignment="1">
      <alignment horizontal="center" vertical="center"/>
    </xf>
    <xf numFmtId="7" fontId="13" fillId="0" borderId="11" xfId="0" applyNumberFormat="1" applyFont="1" applyFill="1" applyBorder="1" applyAlignment="1">
      <alignment horizontal="center" vertical="center"/>
    </xf>
    <xf numFmtId="7" fontId="13"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7" fontId="13" fillId="0" borderId="0" xfId="47" applyNumberFormat="1" applyFont="1" applyFill="1" applyBorder="1" applyAlignment="1">
      <alignment horizontal="center" vertical="center"/>
    </xf>
    <xf numFmtId="173" fontId="13" fillId="0" borderId="25" xfId="0" applyNumberFormat="1" applyFont="1" applyFill="1" applyBorder="1" applyAlignment="1">
      <alignment horizontal="center" vertical="center"/>
    </xf>
    <xf numFmtId="173" fontId="13" fillId="0" borderId="25" xfId="44" applyNumberFormat="1" applyFont="1" applyFill="1" applyBorder="1" applyAlignment="1">
      <alignment horizontal="center" vertical="center"/>
    </xf>
    <xf numFmtId="173" fontId="13" fillId="0" borderId="20" xfId="0" applyNumberFormat="1" applyFont="1" applyFill="1" applyBorder="1" applyAlignment="1">
      <alignment horizontal="center" vertical="center"/>
    </xf>
    <xf numFmtId="7" fontId="13" fillId="0" borderId="13" xfId="47" applyNumberFormat="1" applyFont="1" applyFill="1" applyBorder="1" applyAlignment="1">
      <alignment horizontal="center" vertical="center"/>
    </xf>
    <xf numFmtId="0" fontId="13" fillId="0" borderId="25" xfId="60" applyFont="1" applyFill="1" applyBorder="1" applyAlignment="1">
      <alignment horizontal="center" vertical="center"/>
      <protection/>
    </xf>
    <xf numFmtId="173" fontId="13" fillId="0" borderId="24" xfId="0" applyNumberFormat="1" applyFont="1" applyFill="1" applyBorder="1" applyAlignment="1">
      <alignment horizontal="center" vertical="center"/>
    </xf>
    <xf numFmtId="173" fontId="13" fillId="0" borderId="2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0" fontId="13" fillId="0" borderId="0" xfId="60" applyFont="1" applyFill="1" applyBorder="1" applyAlignment="1">
      <alignment horizontal="center" vertical="center"/>
      <protection/>
    </xf>
    <xf numFmtId="7" fontId="13" fillId="0" borderId="0" xfId="46" applyNumberFormat="1" applyFont="1" applyFill="1" applyBorder="1" applyAlignment="1">
      <alignment horizontal="center" vertical="center"/>
    </xf>
    <xf numFmtId="0" fontId="24" fillId="32"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4" fillId="32"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4" fillId="32" borderId="34" xfId="0" applyFont="1" applyFill="1" applyBorder="1" applyAlignment="1">
      <alignment horizontal="center" vertical="center"/>
    </xf>
    <xf numFmtId="0" fontId="25" fillId="33" borderId="32" xfId="0"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4" fillId="34" borderId="31" xfId="0" applyFont="1" applyFill="1" applyBorder="1" applyAlignment="1">
      <alignment horizontal="center" vertical="center"/>
    </xf>
    <xf numFmtId="0" fontId="25" fillId="0" borderId="32" xfId="59" applyFont="1" applyFill="1" applyBorder="1" applyAlignment="1">
      <alignment horizontal="center" vertical="center"/>
      <protection/>
    </xf>
    <xf numFmtId="0" fontId="25" fillId="0" borderId="29" xfId="59" applyFont="1" applyFill="1" applyBorder="1" applyAlignment="1">
      <alignment horizontal="center" vertical="center"/>
      <protection/>
    </xf>
    <xf numFmtId="0" fontId="25" fillId="0" borderId="31" xfId="0" applyFont="1" applyFill="1" applyBorder="1" applyAlignment="1">
      <alignment horizontal="center" vertical="center"/>
    </xf>
    <xf numFmtId="0" fontId="28" fillId="32" borderId="31"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28" xfId="0" applyFont="1" applyFill="1" applyBorder="1" applyAlignment="1">
      <alignment horizontal="center" vertical="center"/>
    </xf>
    <xf numFmtId="0" fontId="28" fillId="32" borderId="35" xfId="0" applyFont="1" applyFill="1" applyBorder="1" applyAlignment="1">
      <alignment horizontal="center" vertical="center"/>
    </xf>
    <xf numFmtId="0" fontId="13" fillId="0" borderId="36" xfId="0" applyFont="1" applyFill="1" applyBorder="1" applyAlignment="1">
      <alignment horizontal="center" vertical="center"/>
    </xf>
    <xf numFmtId="49" fontId="13" fillId="0" borderId="36" xfId="0" applyNumberFormat="1" applyFont="1" applyFill="1" applyBorder="1" applyAlignment="1">
      <alignment horizontal="center" vertical="center"/>
    </xf>
    <xf numFmtId="0" fontId="13" fillId="0" borderId="36" xfId="60" applyFont="1" applyFill="1" applyBorder="1" applyAlignment="1">
      <alignment horizontal="center" vertical="center"/>
      <protection/>
    </xf>
    <xf numFmtId="7" fontId="13" fillId="0" borderId="36" xfId="47" applyNumberFormat="1" applyFont="1" applyFill="1" applyBorder="1" applyAlignment="1">
      <alignment horizontal="center" vertical="center"/>
    </xf>
    <xf numFmtId="7" fontId="13" fillId="0" borderId="36" xfId="46" applyNumberFormat="1" applyFont="1" applyFill="1" applyBorder="1" applyAlignment="1">
      <alignment horizontal="center" vertical="center"/>
    </xf>
    <xf numFmtId="0" fontId="13" fillId="0" borderId="37" xfId="0" applyFont="1" applyFill="1" applyBorder="1" applyAlignment="1">
      <alignment horizontal="center" vertical="center"/>
    </xf>
    <xf numFmtId="49" fontId="13" fillId="0" borderId="37" xfId="0" applyNumberFormat="1" applyFont="1" applyFill="1" applyBorder="1" applyAlignment="1">
      <alignment horizontal="center" vertical="center"/>
    </xf>
    <xf numFmtId="0" fontId="13" fillId="0" borderId="37" xfId="60" applyFont="1" applyFill="1" applyBorder="1" applyAlignment="1">
      <alignment horizontal="center" vertical="center"/>
      <protection/>
    </xf>
    <xf numFmtId="7" fontId="13" fillId="0" borderId="37" xfId="47" applyNumberFormat="1" applyFont="1" applyFill="1" applyBorder="1" applyAlignment="1">
      <alignment horizontal="center" vertical="center"/>
    </xf>
    <xf numFmtId="7" fontId="13" fillId="0" borderId="37" xfId="46"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0" fontId="13" fillId="0" borderId="39" xfId="0" applyFont="1" applyFill="1" applyBorder="1" applyAlignment="1">
      <alignment horizontal="center" vertical="center"/>
    </xf>
    <xf numFmtId="49" fontId="13" fillId="0" borderId="39" xfId="0" applyNumberFormat="1" applyFont="1" applyFill="1" applyBorder="1" applyAlignment="1">
      <alignment horizontal="center" vertical="center"/>
    </xf>
    <xf numFmtId="0" fontId="13" fillId="0" borderId="39" xfId="60" applyFont="1" applyFill="1" applyBorder="1" applyAlignment="1">
      <alignment horizontal="center" vertical="center"/>
      <protection/>
    </xf>
    <xf numFmtId="7" fontId="13" fillId="0" borderId="39" xfId="47" applyNumberFormat="1" applyFont="1" applyFill="1" applyBorder="1" applyAlignment="1">
      <alignment horizontal="center" vertical="center"/>
    </xf>
    <xf numFmtId="7" fontId="13" fillId="0" borderId="39" xfId="46" applyNumberFormat="1" applyFont="1" applyFill="1" applyBorder="1" applyAlignment="1">
      <alignment horizontal="center" vertical="center"/>
    </xf>
    <xf numFmtId="173" fontId="13" fillId="0" borderId="40" xfId="44" applyNumberFormat="1" applyFont="1" applyFill="1" applyBorder="1" applyAlignment="1">
      <alignment horizontal="center" vertical="center"/>
    </xf>
    <xf numFmtId="49" fontId="25" fillId="0" borderId="41" xfId="0" applyNumberFormat="1" applyFont="1" applyFill="1" applyBorder="1" applyAlignment="1">
      <alignment horizontal="center" vertical="center"/>
    </xf>
    <xf numFmtId="173" fontId="13" fillId="0" borderId="42" xfId="44"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173" fontId="13" fillId="0" borderId="44" xfId="44" applyNumberFormat="1" applyFont="1" applyFill="1" applyBorder="1" applyAlignment="1">
      <alignment horizontal="center" vertical="center"/>
    </xf>
    <xf numFmtId="49" fontId="25" fillId="0" borderId="45" xfId="0" applyNumberFormat="1" applyFont="1" applyFill="1" applyBorder="1" applyAlignment="1">
      <alignment horizontal="center" vertical="center"/>
    </xf>
    <xf numFmtId="173" fontId="13" fillId="0" borderId="46" xfId="44" applyNumberFormat="1" applyFont="1" applyFill="1" applyBorder="1" applyAlignment="1">
      <alignment horizontal="center" vertical="center"/>
    </xf>
    <xf numFmtId="0" fontId="25" fillId="0" borderId="3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20" xfId="60" applyFont="1" applyFill="1" applyBorder="1" applyAlignment="1">
      <alignment horizontal="center" vertical="center"/>
      <protection/>
    </xf>
    <xf numFmtId="173" fontId="21" fillId="0" borderId="0" xfId="0" applyNumberFormat="1" applyFont="1" applyFill="1" applyAlignment="1">
      <alignment/>
    </xf>
    <xf numFmtId="0" fontId="15" fillId="32" borderId="21" xfId="0" applyFont="1" applyFill="1" applyBorder="1" applyAlignment="1">
      <alignment horizontal="center" vertical="center"/>
    </xf>
    <xf numFmtId="173" fontId="13" fillId="0" borderId="40" xfId="0" applyNumberFormat="1" applyFont="1" applyFill="1" applyBorder="1" applyAlignment="1">
      <alignment horizontal="center" vertical="center"/>
    </xf>
    <xf numFmtId="173" fontId="13" fillId="0" borderId="47" xfId="0" applyNumberFormat="1" applyFont="1" applyFill="1" applyBorder="1" applyAlignment="1">
      <alignment horizontal="center" vertical="center"/>
    </xf>
    <xf numFmtId="173" fontId="0" fillId="0" borderId="39" xfId="0" applyNumberFormat="1" applyFont="1" applyBorder="1" applyAlignment="1">
      <alignment horizontal="center" vertical="center"/>
    </xf>
    <xf numFmtId="0" fontId="11" fillId="0" borderId="41" xfId="0" applyFont="1" applyFill="1" applyBorder="1" applyAlignment="1">
      <alignment horizontal="left" vertical="center"/>
    </xf>
    <xf numFmtId="173" fontId="0" fillId="0" borderId="0" xfId="0" applyNumberFormat="1" applyFont="1" applyFill="1" applyBorder="1" applyAlignment="1">
      <alignment horizontal="center" vertical="center"/>
    </xf>
    <xf numFmtId="173" fontId="0" fillId="0" borderId="36" xfId="0" applyNumberFormat="1" applyFont="1" applyFill="1" applyBorder="1" applyAlignment="1">
      <alignment horizontal="center" vertical="center"/>
    </xf>
    <xf numFmtId="173" fontId="0" fillId="0" borderId="37" xfId="0" applyNumberFormat="1" applyFont="1" applyBorder="1" applyAlignment="1">
      <alignment horizontal="center" vertical="center"/>
    </xf>
    <xf numFmtId="0" fontId="11" fillId="0" borderId="48" xfId="0" applyFont="1" applyFill="1" applyBorder="1" applyAlignment="1">
      <alignment horizontal="left" vertical="center"/>
    </xf>
    <xf numFmtId="173" fontId="0" fillId="0" borderId="49" xfId="0" applyNumberFormat="1" applyFont="1" applyFill="1" applyBorder="1" applyAlignment="1">
      <alignment horizontal="center" vertical="center"/>
    </xf>
    <xf numFmtId="0" fontId="11" fillId="0" borderId="38" xfId="0" applyFont="1" applyFill="1" applyBorder="1" applyAlignment="1">
      <alignment horizontal="left"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173" fontId="0" fillId="0" borderId="50" xfId="0" applyNumberFormat="1" applyFont="1" applyFill="1" applyBorder="1" applyAlignment="1">
      <alignment horizontal="center" vertical="center"/>
    </xf>
    <xf numFmtId="0" fontId="0" fillId="0" borderId="39" xfId="0" applyFont="1" applyFill="1" applyBorder="1" applyAlignment="1">
      <alignment vertical="center"/>
    </xf>
    <xf numFmtId="0" fontId="0" fillId="0" borderId="0" xfId="0" applyFont="1" applyFill="1" applyBorder="1" applyAlignment="1">
      <alignment vertical="center"/>
    </xf>
    <xf numFmtId="173" fontId="0" fillId="0" borderId="36" xfId="0" applyNumberFormat="1" applyFont="1" applyBorder="1" applyAlignment="1">
      <alignment horizontal="center" vertical="center"/>
    </xf>
    <xf numFmtId="0" fontId="0" fillId="0" borderId="50" xfId="0" applyFont="1" applyFill="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11" fillId="0" borderId="43" xfId="59" applyFont="1" applyFill="1" applyBorder="1" applyAlignment="1">
      <alignment horizontal="left" vertical="center"/>
      <protection/>
    </xf>
    <xf numFmtId="0" fontId="0" fillId="0" borderId="36" xfId="59" applyFont="1" applyFill="1" applyBorder="1" applyAlignment="1">
      <alignment horizontal="center" vertical="center"/>
      <protection/>
    </xf>
    <xf numFmtId="173" fontId="0" fillId="0" borderId="36" xfId="59" applyNumberFormat="1" applyFont="1" applyFill="1" applyBorder="1" applyAlignment="1">
      <alignment horizontal="center" vertical="center"/>
      <protection/>
    </xf>
    <xf numFmtId="0" fontId="0" fillId="0" borderId="49" xfId="0" applyFont="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49" xfId="0" applyFont="1" applyFill="1" applyBorder="1" applyAlignment="1">
      <alignment vertical="center"/>
    </xf>
    <xf numFmtId="0" fontId="11" fillId="0" borderId="43"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5" xfId="0" applyFont="1" applyFill="1" applyBorder="1" applyAlignment="1">
      <alignment vertical="center"/>
    </xf>
    <xf numFmtId="0" fontId="11" fillId="0" borderId="41" xfId="0" applyFont="1" applyFill="1" applyBorder="1" applyAlignment="1">
      <alignment vertical="center"/>
    </xf>
    <xf numFmtId="0" fontId="11" fillId="0" borderId="38" xfId="0" applyFont="1" applyFill="1" applyBorder="1" applyAlignment="1">
      <alignment vertical="center"/>
    </xf>
    <xf numFmtId="0" fontId="11" fillId="0" borderId="43" xfId="0" applyFont="1" applyFill="1" applyBorder="1" applyAlignment="1">
      <alignment vertical="center"/>
    </xf>
    <xf numFmtId="0" fontId="31" fillId="0" borderId="0" xfId="0" applyFont="1" applyAlignment="1">
      <alignment horizontal="center" vertical="center"/>
    </xf>
    <xf numFmtId="0" fontId="81" fillId="0" borderId="0" xfId="0" applyFont="1" applyAlignment="1">
      <alignment/>
    </xf>
    <xf numFmtId="0" fontId="82" fillId="0" borderId="11" xfId="0" applyFont="1" applyBorder="1" applyAlignment="1">
      <alignment vertical="center"/>
    </xf>
    <xf numFmtId="0" fontId="83" fillId="0" borderId="11" xfId="0" applyFont="1" applyBorder="1" applyAlignment="1">
      <alignment horizontal="center" vertical="center"/>
    </xf>
    <xf numFmtId="173" fontId="83" fillId="0" borderId="11" xfId="44" applyNumberFormat="1" applyFont="1" applyBorder="1" applyAlignment="1">
      <alignment horizontal="center" vertical="center"/>
    </xf>
    <xf numFmtId="173" fontId="83" fillId="0" borderId="14" xfId="44" applyNumberFormat="1" applyFont="1" applyBorder="1" applyAlignment="1">
      <alignment horizontal="center" vertical="center"/>
    </xf>
    <xf numFmtId="0" fontId="82" fillId="0" borderId="10" xfId="0" applyFont="1" applyBorder="1" applyAlignment="1">
      <alignment vertical="center"/>
    </xf>
    <xf numFmtId="0" fontId="83" fillId="0" borderId="10" xfId="0" applyFont="1" applyBorder="1" applyAlignment="1">
      <alignment horizontal="center" vertical="center"/>
    </xf>
    <xf numFmtId="0" fontId="82" fillId="0" borderId="13" xfId="0" applyFont="1" applyBorder="1" applyAlignment="1">
      <alignment vertical="center"/>
    </xf>
    <xf numFmtId="0" fontId="83" fillId="0" borderId="13" xfId="0" applyFont="1" applyBorder="1" applyAlignment="1">
      <alignment horizontal="center" vertical="center"/>
    </xf>
    <xf numFmtId="0" fontId="32" fillId="0" borderId="0" xfId="55" applyFont="1" applyBorder="1" applyAlignment="1" applyProtection="1">
      <alignment horizontal="left" vertical="center"/>
      <protection/>
    </xf>
    <xf numFmtId="2" fontId="10" fillId="0" borderId="0" xfId="0" applyNumberFormat="1" applyFont="1" applyFill="1" applyBorder="1" applyAlignment="1">
      <alignment/>
    </xf>
    <xf numFmtId="7" fontId="10" fillId="0" borderId="0" xfId="0" applyNumberFormat="1" applyFont="1" applyFill="1" applyBorder="1" applyAlignment="1">
      <alignment/>
    </xf>
    <xf numFmtId="173" fontId="0" fillId="0" borderId="0" xfId="0" applyNumberFormat="1" applyFont="1" applyFill="1" applyBorder="1" applyAlignment="1">
      <alignment/>
    </xf>
    <xf numFmtId="0" fontId="10" fillId="0" borderId="0" xfId="60" applyFont="1" applyFill="1" applyBorder="1" applyAlignment="1">
      <alignment horizontal="left" vertical="center"/>
      <protection/>
    </xf>
    <xf numFmtId="173" fontId="0" fillId="0" borderId="0" xfId="0" applyNumberFormat="1" applyFont="1" applyBorder="1" applyAlignment="1">
      <alignment/>
    </xf>
    <xf numFmtId="0" fontId="0" fillId="0" borderId="0" xfId="0" applyBorder="1" applyAlignment="1">
      <alignment/>
    </xf>
    <xf numFmtId="2" fontId="8" fillId="0" borderId="0" xfId="0" applyNumberFormat="1" applyFont="1" applyFill="1" applyBorder="1" applyAlignment="1">
      <alignment/>
    </xf>
    <xf numFmtId="1" fontId="13" fillId="0" borderId="11" xfId="0" applyNumberFormat="1" applyFont="1" applyFill="1" applyBorder="1" applyAlignment="1">
      <alignment horizontal="center" vertical="center"/>
    </xf>
    <xf numFmtId="1" fontId="13" fillId="0" borderId="24"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3" fillId="0" borderId="39" xfId="61" applyNumberFormat="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xf numFmtId="1" fontId="13" fillId="0" borderId="36" xfId="61" applyNumberFormat="1" applyFont="1" applyFill="1" applyBorder="1" applyAlignment="1">
      <alignment horizontal="center" vertical="center"/>
      <protection/>
    </xf>
    <xf numFmtId="1" fontId="13" fillId="0" borderId="36" xfId="59" applyNumberFormat="1" applyFont="1" applyFill="1" applyBorder="1" applyAlignment="1">
      <alignment horizontal="center" vertical="center"/>
      <protection/>
    </xf>
    <xf numFmtId="1" fontId="13" fillId="0" borderId="37" xfId="61" applyNumberFormat="1" applyFont="1" applyFill="1" applyBorder="1" applyAlignment="1">
      <alignment horizontal="center" vertical="center"/>
      <protection/>
    </xf>
    <xf numFmtId="1" fontId="13" fillId="0" borderId="12" xfId="0" applyNumberFormat="1" applyFont="1" applyFill="1" applyBorder="1" applyAlignment="1">
      <alignment horizontal="center" vertical="center"/>
    </xf>
    <xf numFmtId="7" fontId="13" fillId="0" borderId="44" xfId="47" applyNumberFormat="1"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1" fillId="0" borderId="52" xfId="59" applyFont="1" applyFill="1" applyBorder="1" applyAlignment="1">
      <alignment horizontal="left" vertical="center"/>
      <protection/>
    </xf>
    <xf numFmtId="0" fontId="0" fillId="0" borderId="53" xfId="59" applyFont="1" applyFill="1" applyBorder="1" applyAlignment="1">
      <alignment horizontal="center" vertical="center"/>
      <protection/>
    </xf>
    <xf numFmtId="173" fontId="0" fillId="0" borderId="53" xfId="59" applyNumberFormat="1" applyFont="1" applyFill="1" applyBorder="1" applyAlignment="1">
      <alignment horizontal="center" vertical="center"/>
      <protection/>
    </xf>
    <xf numFmtId="173" fontId="0" fillId="0" borderId="54" xfId="59" applyNumberFormat="1" applyFont="1" applyFill="1" applyBorder="1" applyAlignment="1">
      <alignment horizontal="center" vertical="center"/>
      <protection/>
    </xf>
    <xf numFmtId="173" fontId="0" fillId="0" borderId="44" xfId="59" applyNumberFormat="1" applyFont="1" applyFill="1" applyBorder="1" applyAlignment="1">
      <alignment horizontal="center" vertical="center"/>
      <protection/>
    </xf>
    <xf numFmtId="0" fontId="23" fillId="32" borderId="13" xfId="0" applyFont="1" applyFill="1" applyBorder="1" applyAlignment="1">
      <alignment horizontal="center" vertical="center"/>
    </xf>
    <xf numFmtId="0" fontId="17" fillId="0" borderId="10" xfId="60" applyFont="1" applyFill="1" applyBorder="1" applyAlignment="1">
      <alignment horizontal="left" vertical="center"/>
      <protection/>
    </xf>
    <xf numFmtId="0" fontId="23" fillId="32" borderId="18"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xf>
    <xf numFmtId="0" fontId="23" fillId="32" borderId="20" xfId="0" applyFont="1" applyFill="1" applyBorder="1" applyAlignment="1">
      <alignment horizontal="center"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7" fillId="0" borderId="0" xfId="61" applyFont="1" applyFill="1" applyBorder="1" applyAlignment="1">
      <alignment vertical="center"/>
      <protection/>
    </xf>
    <xf numFmtId="0" fontId="17" fillId="0" borderId="36" xfId="61" applyFont="1" applyFill="1" applyBorder="1" applyAlignment="1">
      <alignment vertical="center"/>
      <protection/>
    </xf>
    <xf numFmtId="0" fontId="17" fillId="0" borderId="36" xfId="59" applyFont="1" applyFill="1" applyBorder="1" applyAlignment="1">
      <alignment horizontal="left" vertical="center"/>
      <protection/>
    </xf>
    <xf numFmtId="0" fontId="17" fillId="0" borderId="37" xfId="61" applyFont="1" applyFill="1" applyBorder="1" applyAlignment="1">
      <alignment vertical="center"/>
      <protection/>
    </xf>
    <xf numFmtId="0" fontId="23" fillId="34" borderId="18" xfId="0" applyFont="1" applyFill="1" applyBorder="1" applyAlignment="1">
      <alignment horizontal="center" vertical="center"/>
    </xf>
    <xf numFmtId="0" fontId="17" fillId="0" borderId="11" xfId="59" applyFont="1" applyFill="1" applyBorder="1" applyAlignment="1">
      <alignment horizontal="left" vertical="center"/>
      <protection/>
    </xf>
    <xf numFmtId="0" fontId="17" fillId="0" borderId="10" xfId="59" applyFont="1" applyFill="1" applyBorder="1" applyAlignment="1">
      <alignment horizontal="left" vertical="center"/>
      <protection/>
    </xf>
    <xf numFmtId="0" fontId="17" fillId="0" borderId="24" xfId="0" applyFont="1" applyFill="1" applyBorder="1" applyAlignment="1">
      <alignment vertical="center"/>
    </xf>
    <xf numFmtId="0" fontId="17" fillId="0" borderId="13" xfId="61" applyFont="1" applyFill="1" applyBorder="1" applyAlignment="1">
      <alignment horizontal="left" vertical="center"/>
      <protection/>
    </xf>
    <xf numFmtId="0" fontId="33" fillId="32" borderId="13" xfId="0" applyFont="1" applyFill="1" applyBorder="1" applyAlignment="1">
      <alignment horizontal="center" vertical="center"/>
    </xf>
    <xf numFmtId="49" fontId="33" fillId="32" borderId="13" xfId="0" applyNumberFormat="1" applyFont="1" applyFill="1" applyBorder="1" applyAlignment="1">
      <alignment horizontal="center" vertical="center"/>
    </xf>
    <xf numFmtId="1" fontId="33" fillId="32" borderId="13" xfId="0" applyNumberFormat="1" applyFont="1" applyFill="1" applyBorder="1" applyAlignment="1">
      <alignment horizontal="center" vertical="center"/>
    </xf>
    <xf numFmtId="173" fontId="33" fillId="32" borderId="13" xfId="0" applyNumberFormat="1" applyFont="1" applyFill="1" applyBorder="1" applyAlignment="1">
      <alignment horizontal="center" vertical="center"/>
    </xf>
    <xf numFmtId="173" fontId="33" fillId="32" borderId="15" xfId="0" applyNumberFormat="1" applyFont="1" applyFill="1" applyBorder="1" applyAlignment="1">
      <alignment horizontal="center" vertical="center"/>
    </xf>
    <xf numFmtId="0" fontId="33" fillId="32" borderId="18" xfId="0" applyFont="1" applyFill="1" applyBorder="1" applyAlignment="1">
      <alignment horizontal="center" vertical="center"/>
    </xf>
    <xf numFmtId="49" fontId="33" fillId="32" borderId="18" xfId="0" applyNumberFormat="1" applyFont="1" applyFill="1" applyBorder="1" applyAlignment="1">
      <alignment horizontal="center" vertical="center"/>
    </xf>
    <xf numFmtId="1" fontId="33" fillId="32" borderId="18" xfId="0" applyNumberFormat="1" applyFont="1" applyFill="1" applyBorder="1" applyAlignment="1">
      <alignment horizontal="center" vertical="center"/>
    </xf>
    <xf numFmtId="173" fontId="33" fillId="32" borderId="18" xfId="0" applyNumberFormat="1" applyFont="1" applyFill="1" applyBorder="1" applyAlignment="1">
      <alignment horizontal="center" vertical="center"/>
    </xf>
    <xf numFmtId="173" fontId="33" fillId="32" borderId="21" xfId="0" applyNumberFormat="1" applyFont="1" applyFill="1" applyBorder="1" applyAlignment="1">
      <alignment horizontal="center" vertical="center"/>
    </xf>
    <xf numFmtId="0" fontId="33" fillId="32" borderId="20" xfId="0" applyFont="1" applyFill="1" applyBorder="1" applyAlignment="1">
      <alignment horizontal="center" vertical="center"/>
    </xf>
    <xf numFmtId="49" fontId="33" fillId="32" borderId="20" xfId="0" applyNumberFormat="1" applyFont="1" applyFill="1" applyBorder="1" applyAlignment="1">
      <alignment horizontal="center" vertical="center"/>
    </xf>
    <xf numFmtId="1" fontId="33" fillId="32" borderId="20" xfId="0" applyNumberFormat="1" applyFont="1" applyFill="1" applyBorder="1" applyAlignment="1">
      <alignment horizontal="center" vertical="center"/>
    </xf>
    <xf numFmtId="173" fontId="33" fillId="32" borderId="20" xfId="0" applyNumberFormat="1" applyFont="1" applyFill="1" applyBorder="1" applyAlignment="1">
      <alignment horizontal="center" vertical="center"/>
    </xf>
    <xf numFmtId="173" fontId="33" fillId="32" borderId="55" xfId="0" applyNumberFormat="1" applyFont="1" applyFill="1" applyBorder="1" applyAlignment="1">
      <alignment horizontal="center" vertical="center"/>
    </xf>
    <xf numFmtId="0" fontId="33" fillId="34" borderId="18" xfId="0" applyFont="1" applyFill="1" applyBorder="1" applyAlignment="1">
      <alignment horizontal="center" vertical="center"/>
    </xf>
    <xf numFmtId="49" fontId="33" fillId="34" borderId="18" xfId="0" applyNumberFormat="1" applyFont="1" applyFill="1" applyBorder="1" applyAlignment="1">
      <alignment horizontal="center" vertical="center"/>
    </xf>
    <xf numFmtId="1" fontId="33" fillId="34" borderId="18" xfId="0" applyNumberFormat="1" applyFont="1" applyFill="1" applyBorder="1" applyAlignment="1">
      <alignment horizontal="center" vertical="center"/>
    </xf>
    <xf numFmtId="173" fontId="33" fillId="34" borderId="18" xfId="0" applyNumberFormat="1" applyFont="1" applyFill="1" applyBorder="1" applyAlignment="1">
      <alignment horizontal="center" vertical="center"/>
    </xf>
    <xf numFmtId="173" fontId="33" fillId="34" borderId="21" xfId="0" applyNumberFormat="1" applyFont="1" applyFill="1" applyBorder="1" applyAlignment="1">
      <alignment horizontal="center" vertical="center"/>
    </xf>
    <xf numFmtId="0" fontId="34" fillId="32"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34" fillId="32"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4" fillId="32" borderId="20"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34" fillId="34" borderId="18"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6" xfId="0" applyFont="1" applyFill="1" applyBorder="1" applyAlignment="1">
      <alignment vertical="center"/>
    </xf>
    <xf numFmtId="0" fontId="11" fillId="0" borderId="51" xfId="0" applyFont="1" applyFill="1" applyBorder="1" applyAlignment="1">
      <alignment vertical="center" wrapText="1"/>
    </xf>
    <xf numFmtId="0" fontId="0" fillId="0" borderId="36" xfId="0" applyFont="1" applyBorder="1" applyAlignment="1">
      <alignment horizontal="center" vertical="center"/>
    </xf>
    <xf numFmtId="173" fontId="0" fillId="0" borderId="42"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44" xfId="0" applyNumberFormat="1" applyFont="1" applyFill="1" applyBorder="1" applyAlignment="1">
      <alignment horizontal="center" vertical="center"/>
    </xf>
    <xf numFmtId="173" fontId="0" fillId="0" borderId="46" xfId="0" applyNumberFormat="1" applyFont="1" applyFill="1" applyBorder="1" applyAlignment="1">
      <alignment horizontal="center" vertical="center"/>
    </xf>
    <xf numFmtId="173" fontId="0" fillId="0" borderId="40" xfId="0" applyNumberFormat="1" applyFont="1" applyFill="1" applyBorder="1" applyAlignment="1">
      <alignment horizontal="center" vertical="center"/>
    </xf>
    <xf numFmtId="173" fontId="0" fillId="0" borderId="22"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59" applyFont="1" applyFill="1" applyBorder="1" applyAlignment="1">
      <alignment vertical="center"/>
      <protection/>
    </xf>
    <xf numFmtId="0" fontId="0" fillId="0" borderId="36" xfId="59" applyFont="1" applyFill="1" applyBorder="1" applyAlignment="1">
      <alignment vertical="center"/>
      <protection/>
    </xf>
    <xf numFmtId="173" fontId="0" fillId="0" borderId="36" xfId="0" applyNumberFormat="1" applyFont="1" applyFill="1" applyBorder="1" applyAlignment="1">
      <alignment vertical="center"/>
    </xf>
    <xf numFmtId="173" fontId="0" fillId="0" borderId="0" xfId="0" applyNumberFormat="1" applyFont="1" applyFill="1" applyBorder="1" applyAlignment="1">
      <alignment horizontal="center" vertical="center"/>
    </xf>
    <xf numFmtId="0" fontId="0" fillId="0" borderId="53" xfId="0" applyFont="1" applyFill="1" applyBorder="1" applyAlignment="1">
      <alignment horizontal="center" vertical="center"/>
    </xf>
    <xf numFmtId="173" fontId="0" fillId="0" borderId="53" xfId="0" applyNumberFormat="1" applyFont="1" applyFill="1" applyBorder="1" applyAlignment="1">
      <alignment horizontal="center" vertical="center"/>
    </xf>
    <xf numFmtId="0" fontId="0" fillId="0" borderId="53" xfId="0" applyFont="1" applyFill="1" applyBorder="1" applyAlignment="1">
      <alignment vertical="center"/>
    </xf>
    <xf numFmtId="173" fontId="0" fillId="0" borderId="54" xfId="0" applyNumberFormat="1" applyFont="1" applyFill="1" applyBorder="1" applyAlignment="1">
      <alignment horizontal="center" vertical="center"/>
    </xf>
    <xf numFmtId="173" fontId="0" fillId="0" borderId="49" xfId="0" applyNumberFormat="1" applyFont="1" applyFill="1" applyBorder="1" applyAlignment="1">
      <alignment vertical="center"/>
    </xf>
    <xf numFmtId="0" fontId="11" fillId="0" borderId="57" xfId="0" applyFont="1" applyFill="1" applyBorder="1" applyAlignment="1">
      <alignment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10" fontId="0" fillId="0" borderId="49"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56" xfId="0" applyFont="1" applyFill="1" applyBorder="1" applyAlignment="1">
      <alignment horizontal="center" vertical="center"/>
    </xf>
    <xf numFmtId="0" fontId="11" fillId="0" borderId="43" xfId="0" applyFont="1" applyFill="1" applyBorder="1" applyAlignment="1">
      <alignment vertical="top" wrapText="1"/>
    </xf>
    <xf numFmtId="0" fontId="4" fillId="35" borderId="0" xfId="59" applyFont="1" applyFill="1" applyBorder="1" applyAlignment="1">
      <alignment vertical="center"/>
      <protection/>
    </xf>
    <xf numFmtId="0" fontId="35" fillId="35" borderId="0" xfId="59" applyFont="1" applyFill="1" applyBorder="1" applyAlignment="1">
      <alignment horizontal="center" vertical="center"/>
      <protection/>
    </xf>
    <xf numFmtId="0" fontId="35" fillId="35" borderId="42" xfId="59" applyFont="1" applyFill="1" applyBorder="1" applyAlignment="1">
      <alignment horizontal="center" vertical="center"/>
      <protection/>
    </xf>
    <xf numFmtId="0" fontId="4" fillId="35" borderId="48" xfId="59" applyFont="1" applyFill="1" applyBorder="1" applyAlignment="1">
      <alignment vertical="center"/>
      <protection/>
    </xf>
    <xf numFmtId="0" fontId="4" fillId="35" borderId="49" xfId="59" applyFont="1" applyFill="1" applyBorder="1" applyAlignment="1">
      <alignment horizontal="center" vertical="center"/>
      <protection/>
    </xf>
    <xf numFmtId="173" fontId="4" fillId="35" borderId="49" xfId="0" applyNumberFormat="1" applyFont="1" applyFill="1" applyBorder="1" applyAlignment="1">
      <alignment horizontal="center" vertical="center"/>
    </xf>
    <xf numFmtId="173" fontId="29"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0" fontId="4" fillId="35" borderId="48" xfId="0" applyFont="1" applyFill="1" applyBorder="1" applyAlignment="1">
      <alignment horizontal="left" vertical="center"/>
    </xf>
    <xf numFmtId="0" fontId="4" fillId="35" borderId="49" xfId="0" applyFont="1" applyFill="1" applyBorder="1" applyAlignment="1">
      <alignment horizontal="center" vertical="center"/>
    </xf>
    <xf numFmtId="173" fontId="4"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173" fontId="11" fillId="0" borderId="36" xfId="0" applyNumberFormat="1" applyFont="1" applyBorder="1" applyAlignment="1">
      <alignment horizontal="center" vertical="center"/>
    </xf>
    <xf numFmtId="173" fontId="11" fillId="0" borderId="37" xfId="0" applyNumberFormat="1" applyFont="1" applyBorder="1" applyAlignment="1">
      <alignment horizontal="center" vertical="center"/>
    </xf>
    <xf numFmtId="173" fontId="11" fillId="0" borderId="0" xfId="0" applyNumberFormat="1" applyFont="1" applyFill="1" applyBorder="1" applyAlignment="1">
      <alignment horizontal="center" vertical="center"/>
    </xf>
    <xf numFmtId="173" fontId="11" fillId="0" borderId="37" xfId="0" applyNumberFormat="1" applyFont="1" applyFill="1" applyBorder="1" applyAlignment="1">
      <alignment horizontal="center" vertical="center"/>
    </xf>
    <xf numFmtId="173" fontId="11" fillId="0" borderId="53" xfId="59" applyNumberFormat="1" applyFont="1" applyFill="1" applyBorder="1" applyAlignment="1">
      <alignment horizontal="center" vertical="center"/>
      <protection/>
    </xf>
    <xf numFmtId="173" fontId="11" fillId="0" borderId="36" xfId="59" applyNumberFormat="1" applyFont="1" applyFill="1" applyBorder="1" applyAlignment="1">
      <alignment horizontal="center" vertical="center"/>
      <protection/>
    </xf>
    <xf numFmtId="173" fontId="11" fillId="0" borderId="36" xfId="0" applyNumberFormat="1" applyFont="1" applyFill="1" applyBorder="1" applyAlignment="1">
      <alignment horizontal="center" vertical="center"/>
    </xf>
    <xf numFmtId="173" fontId="11" fillId="0" borderId="49" xfId="0" applyNumberFormat="1" applyFont="1" applyFill="1" applyBorder="1" applyAlignment="1">
      <alignment horizontal="center" vertical="center"/>
    </xf>
    <xf numFmtId="173" fontId="11" fillId="0" borderId="39" xfId="0" applyNumberFormat="1" applyFont="1" applyFill="1" applyBorder="1" applyAlignment="1">
      <alignment horizontal="center" vertical="center"/>
    </xf>
    <xf numFmtId="10" fontId="0" fillId="0" borderId="36" xfId="0" applyNumberFormat="1" applyFont="1" applyBorder="1" applyAlignment="1">
      <alignment horizontal="right" vertical="center"/>
    </xf>
    <xf numFmtId="10" fontId="0" fillId="0" borderId="0" xfId="0" applyNumberFormat="1" applyFont="1" applyBorder="1" applyAlignment="1">
      <alignment horizontal="right" vertical="center"/>
    </xf>
    <xf numFmtId="10" fontId="0" fillId="0" borderId="36" xfId="0" applyNumberFormat="1" applyFont="1" applyFill="1" applyBorder="1" applyAlignment="1">
      <alignment horizontal="right" vertical="center"/>
    </xf>
    <xf numFmtId="0" fontId="4" fillId="35" borderId="0" xfId="59" applyFont="1" applyFill="1" applyBorder="1" applyAlignment="1">
      <alignment horizontal="right" vertical="center"/>
      <protection/>
    </xf>
    <xf numFmtId="10" fontId="0" fillId="0" borderId="53" xfId="59" applyNumberFormat="1" applyFont="1" applyFill="1" applyBorder="1" applyAlignment="1">
      <alignment horizontal="right" vertical="center"/>
      <protection/>
    </xf>
    <xf numFmtId="10" fontId="0" fillId="0" borderId="36" xfId="59" applyNumberFormat="1" applyFont="1" applyFill="1" applyBorder="1" applyAlignment="1">
      <alignment horizontal="right" vertical="center"/>
      <protection/>
    </xf>
    <xf numFmtId="10" fontId="0" fillId="0" borderId="39" xfId="0" applyNumberFormat="1" applyFont="1" applyBorder="1" applyAlignment="1">
      <alignment horizontal="right" vertical="center"/>
    </xf>
    <xf numFmtId="10" fontId="0" fillId="0" borderId="56" xfId="0" applyNumberFormat="1" applyFont="1" applyFill="1" applyBorder="1" applyAlignment="1">
      <alignment horizontal="right" vertical="center"/>
    </xf>
    <xf numFmtId="10" fontId="0" fillId="0" borderId="39" xfId="0" applyNumberFormat="1" applyFont="1" applyFill="1" applyBorder="1" applyAlignment="1">
      <alignment horizontal="right" vertical="center"/>
    </xf>
    <xf numFmtId="10" fontId="0" fillId="0" borderId="37" xfId="0" applyNumberFormat="1" applyFont="1" applyFill="1" applyBorder="1" applyAlignment="1">
      <alignment horizontal="right" vertical="center"/>
    </xf>
    <xf numFmtId="10" fontId="0" fillId="0" borderId="0" xfId="0" applyNumberFormat="1" applyFont="1" applyFill="1" applyBorder="1" applyAlignment="1">
      <alignment horizontal="right" vertical="center"/>
    </xf>
    <xf numFmtId="10" fontId="0" fillId="0" borderId="49" xfId="0" applyNumberFormat="1" applyFont="1" applyFill="1" applyBorder="1" applyAlignment="1">
      <alignment horizontal="right" vertical="center"/>
    </xf>
    <xf numFmtId="173" fontId="11" fillId="0" borderId="53" xfId="0" applyNumberFormat="1" applyFont="1" applyFill="1" applyBorder="1" applyAlignment="1">
      <alignment horizontal="center" vertical="center"/>
    </xf>
    <xf numFmtId="0" fontId="11" fillId="0" borderId="38" xfId="0" applyFont="1" applyFill="1" applyBorder="1" applyAlignment="1">
      <alignment horizontal="left" vertical="center"/>
    </xf>
    <xf numFmtId="10" fontId="0" fillId="0" borderId="53" xfId="0" applyNumberFormat="1" applyFont="1" applyFill="1" applyBorder="1" applyAlignment="1">
      <alignment vertical="center"/>
    </xf>
    <xf numFmtId="0" fontId="11" fillId="0" borderId="57" xfId="0" applyFont="1" applyFill="1" applyBorder="1" applyAlignment="1">
      <alignment vertical="center" wrapText="1"/>
    </xf>
    <xf numFmtId="0" fontId="36" fillId="35" borderId="41" xfId="59" applyFont="1" applyFill="1" applyBorder="1" applyAlignment="1">
      <alignment vertical="center"/>
      <protection/>
    </xf>
    <xf numFmtId="0" fontId="10" fillId="0" borderId="39" xfId="61" applyFont="1" applyFill="1" applyBorder="1" applyAlignment="1">
      <alignment vertical="center"/>
      <protection/>
    </xf>
    <xf numFmtId="0" fontId="10" fillId="0" borderId="0" xfId="61" applyFont="1" applyFill="1" applyBorder="1" applyAlignment="1">
      <alignmen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25" fillId="0" borderId="0" xfId="60" applyFont="1" applyFill="1" applyBorder="1" applyAlignment="1">
      <alignment horizontal="center" vertical="center"/>
      <protection/>
    </xf>
    <xf numFmtId="0" fontId="25" fillId="0" borderId="32" xfId="0" applyFont="1" applyBorder="1" applyAlignment="1">
      <alignment horizontal="center" vertical="center"/>
    </xf>
    <xf numFmtId="0" fontId="25" fillId="0" borderId="30" xfId="0" applyFont="1" applyBorder="1" applyAlignment="1">
      <alignment horizontal="center" vertical="center"/>
    </xf>
    <xf numFmtId="0" fontId="13" fillId="0" borderId="10" xfId="0" applyFont="1" applyBorder="1" applyAlignment="1">
      <alignment horizontal="center" vertical="center"/>
    </xf>
    <xf numFmtId="0" fontId="25" fillId="0" borderId="28" xfId="0" applyFont="1" applyBorder="1" applyAlignment="1">
      <alignment horizontal="center" vertical="center"/>
    </xf>
    <xf numFmtId="0" fontId="13"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vertical="center"/>
    </xf>
    <xf numFmtId="0" fontId="13" fillId="0" borderId="12" xfId="60" applyNumberFormat="1" applyFont="1" applyFill="1" applyBorder="1" applyAlignment="1">
      <alignment horizontal="center" vertical="center"/>
      <protection/>
    </xf>
    <xf numFmtId="0" fontId="13" fillId="0" borderId="10" xfId="60" applyNumberFormat="1" applyFont="1" applyFill="1" applyBorder="1" applyAlignment="1">
      <alignment horizontal="center" vertical="center"/>
      <protection/>
    </xf>
    <xf numFmtId="0" fontId="13" fillId="0" borderId="11" xfId="60" applyNumberFormat="1" applyFont="1" applyFill="1" applyBorder="1" applyAlignment="1">
      <alignment horizontal="center" vertical="center"/>
      <protection/>
    </xf>
    <xf numFmtId="0" fontId="13" fillId="0" borderId="20" xfId="60" applyNumberFormat="1" applyFont="1" applyFill="1" applyBorder="1" applyAlignment="1">
      <alignment horizontal="center" vertical="center"/>
      <protection/>
    </xf>
    <xf numFmtId="0" fontId="13" fillId="0" borderId="0" xfId="60" applyNumberFormat="1" applyFont="1" applyFill="1" applyBorder="1" applyAlignment="1">
      <alignment horizontal="center" vertical="center"/>
      <protection/>
    </xf>
    <xf numFmtId="0" fontId="13" fillId="0" borderId="1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60" applyNumberFormat="1" applyFont="1" applyFill="1" applyBorder="1" applyAlignment="1">
      <alignment horizontal="center" vertical="center"/>
      <protection/>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0" fillId="0" borderId="0" xfId="60" applyNumberFormat="1" applyFont="1" applyBorder="1" applyAlignment="1">
      <alignment horizontal="center" vertical="center"/>
      <protection/>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9" fillId="32" borderId="18" xfId="0" applyNumberFormat="1" applyFont="1" applyFill="1" applyBorder="1" applyAlignment="1">
      <alignment horizontal="center" vertical="center"/>
    </xf>
    <xf numFmtId="0" fontId="9" fillId="32" borderId="19" xfId="0" applyNumberFormat="1" applyFont="1" applyFill="1" applyBorder="1" applyAlignment="1">
      <alignment horizontal="center" vertical="center"/>
    </xf>
    <xf numFmtId="0" fontId="84" fillId="0" borderId="11" xfId="0" applyNumberFormat="1" applyFont="1" applyBorder="1" applyAlignment="1">
      <alignment horizontal="center" vertical="center"/>
    </xf>
    <xf numFmtId="0" fontId="84" fillId="0" borderId="10" xfId="0" applyNumberFormat="1" applyFont="1" applyBorder="1" applyAlignment="1">
      <alignment horizontal="center" vertical="center"/>
    </xf>
    <xf numFmtId="0" fontId="84" fillId="0" borderId="13" xfId="0" applyNumberFormat="1" applyFont="1" applyBorder="1" applyAlignment="1">
      <alignment horizontal="center" vertical="center"/>
    </xf>
    <xf numFmtId="0" fontId="7" fillId="0" borderId="0" xfId="0" applyNumberFormat="1" applyFont="1" applyAlignment="1">
      <alignment vertical="center"/>
    </xf>
    <xf numFmtId="0" fontId="10" fillId="0" borderId="24" xfId="60" applyFont="1" applyFill="1" applyBorder="1" applyAlignment="1">
      <alignment vertical="center"/>
      <protection/>
    </xf>
    <xf numFmtId="0" fontId="13" fillId="0" borderId="24" xfId="0" applyFont="1" applyFill="1" applyBorder="1" applyAlignment="1">
      <alignment horizontal="center" vertical="center"/>
    </xf>
    <xf numFmtId="0" fontId="13" fillId="0" borderId="24" xfId="60" applyNumberFormat="1" applyFont="1" applyFill="1" applyBorder="1" applyAlignment="1">
      <alignment horizontal="center" vertical="center"/>
      <protection/>
    </xf>
    <xf numFmtId="0" fontId="5" fillId="0" borderId="0" xfId="60" applyFont="1" applyBorder="1" applyAlignment="1">
      <alignment horizontal="left" vertical="center"/>
      <protection/>
    </xf>
    <xf numFmtId="0" fontId="38" fillId="0" borderId="0" xfId="59" applyFont="1" applyBorder="1" applyAlignment="1">
      <alignment horizontal="center" vertical="center"/>
      <protection/>
    </xf>
    <xf numFmtId="0" fontId="21" fillId="0" borderId="0" xfId="0" applyFont="1" applyAlignment="1">
      <alignment horizontal="center" vertical="center"/>
    </xf>
    <xf numFmtId="0" fontId="5" fillId="0" borderId="0" xfId="0" applyFont="1" applyAlignment="1">
      <alignment horizontal="center" vertical="center"/>
    </xf>
    <xf numFmtId="0" fontId="39" fillId="0" borderId="0" xfId="55" applyFont="1" applyAlignment="1" applyProtection="1">
      <alignment horizontal="center" vertical="center"/>
      <protection/>
    </xf>
    <xf numFmtId="0" fontId="85" fillId="0" borderId="32" xfId="0" applyFont="1" applyBorder="1" applyAlignment="1">
      <alignment horizontal="center" vertical="center"/>
    </xf>
    <xf numFmtId="0" fontId="85" fillId="0" borderId="30" xfId="0" applyFont="1" applyBorder="1" applyAlignment="1">
      <alignment horizontal="center" vertical="center"/>
    </xf>
    <xf numFmtId="0" fontId="85" fillId="0" borderId="28" xfId="0" applyFont="1" applyBorder="1" applyAlignment="1">
      <alignment horizontal="center" vertical="center"/>
    </xf>
    <xf numFmtId="0" fontId="2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13" fillId="0" borderId="19" xfId="0" applyFont="1" applyFill="1" applyBorder="1" applyAlignment="1">
      <alignment horizontal="center" vertical="center"/>
    </xf>
    <xf numFmtId="49" fontId="13" fillId="0"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17" fillId="0" borderId="19" xfId="0" applyFont="1" applyFill="1" applyBorder="1" applyAlignment="1">
      <alignment vertical="center"/>
    </xf>
    <xf numFmtId="0" fontId="13" fillId="0" borderId="11" xfId="0" applyFont="1" applyBorder="1" applyAlignment="1">
      <alignment horizontal="center" vertical="center"/>
    </xf>
    <xf numFmtId="173" fontId="13" fillId="0" borderId="39" xfId="0" applyNumberFormat="1" applyFont="1" applyFill="1" applyBorder="1" applyAlignment="1">
      <alignment horizontal="center" vertical="center"/>
    </xf>
    <xf numFmtId="173" fontId="13" fillId="0" borderId="19" xfId="0" applyNumberFormat="1" applyFont="1" applyFill="1" applyBorder="1" applyAlignment="1">
      <alignment horizontal="center" vertical="center"/>
    </xf>
    <xf numFmtId="173" fontId="13" fillId="0" borderId="23" xfId="0" applyNumberFormat="1" applyFont="1" applyFill="1" applyBorder="1" applyAlignment="1">
      <alignment horizontal="center" vertical="center"/>
    </xf>
    <xf numFmtId="0" fontId="21" fillId="0" borderId="0" xfId="0" applyFont="1" applyAlignment="1">
      <alignment vertical="center"/>
    </xf>
    <xf numFmtId="173" fontId="13" fillId="0" borderId="50" xfId="0" applyNumberFormat="1" applyFont="1" applyFill="1" applyBorder="1" applyAlignment="1">
      <alignment horizontal="center" vertical="center"/>
    </xf>
    <xf numFmtId="0" fontId="21" fillId="0" borderId="0" xfId="0" applyFont="1" applyFill="1" applyAlignment="1">
      <alignment vertical="center"/>
    </xf>
    <xf numFmtId="0" fontId="13" fillId="0" borderId="0" xfId="0" applyFont="1" applyFill="1" applyAlignment="1">
      <alignment vertical="center"/>
    </xf>
    <xf numFmtId="173" fontId="13" fillId="0" borderId="37" xfId="0" applyNumberFormat="1" applyFont="1" applyFill="1" applyBorder="1" applyAlignment="1">
      <alignment horizontal="center" vertical="center"/>
    </xf>
    <xf numFmtId="0" fontId="13" fillId="0" borderId="10" xfId="0" applyFont="1" applyBorder="1" applyAlignment="1">
      <alignment horizontal="center" vertical="center"/>
    </xf>
    <xf numFmtId="0" fontId="25" fillId="0" borderId="28" xfId="0" applyFont="1" applyFill="1" applyBorder="1" applyAlignment="1">
      <alignment horizontal="center" vertical="center"/>
    </xf>
    <xf numFmtId="0" fontId="17" fillId="0" borderId="13" xfId="0" applyFont="1" applyFill="1" applyBorder="1" applyAlignment="1">
      <alignment vertical="center"/>
    </xf>
    <xf numFmtId="0" fontId="13" fillId="0" borderId="13" xfId="0" applyFont="1" applyBorder="1" applyAlignment="1">
      <alignment horizontal="center" vertical="center"/>
    </xf>
    <xf numFmtId="173" fontId="13" fillId="0" borderId="56" xfId="0" applyNumberFormat="1" applyFont="1" applyFill="1" applyBorder="1" applyAlignment="1">
      <alignment horizontal="center"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73" fontId="13" fillId="0" borderId="0" xfId="0" applyNumberFormat="1" applyFont="1" applyAlignment="1">
      <alignment horizontal="center" vertical="center"/>
    </xf>
    <xf numFmtId="2" fontId="21" fillId="0" borderId="0" xfId="0" applyNumberFormat="1" applyFont="1" applyAlignment="1">
      <alignment vertical="center"/>
    </xf>
    <xf numFmtId="2" fontId="21" fillId="0" borderId="0" xfId="0" applyNumberFormat="1" applyFont="1" applyFill="1" applyAlignment="1">
      <alignment vertical="center"/>
    </xf>
    <xf numFmtId="0" fontId="10" fillId="0" borderId="0" xfId="0" applyFont="1" applyFill="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7" fontId="21" fillId="0" borderId="0" xfId="0" applyNumberFormat="1" applyFont="1" applyFill="1" applyAlignment="1">
      <alignment vertical="center"/>
    </xf>
    <xf numFmtId="0" fontId="0" fillId="0" borderId="0" xfId="0" applyBorder="1" applyAlignment="1">
      <alignment vertical="center"/>
    </xf>
    <xf numFmtId="2" fontId="21" fillId="0" borderId="0" xfId="0" applyNumberFormat="1" applyFont="1" applyBorder="1" applyAlignment="1">
      <alignment vertical="center"/>
    </xf>
    <xf numFmtId="0" fontId="21" fillId="0" borderId="0" xfId="0" applyFont="1" applyBorder="1" applyAlignment="1">
      <alignment vertical="center"/>
    </xf>
    <xf numFmtId="174" fontId="26" fillId="0" borderId="58" xfId="0" applyNumberFormat="1" applyFont="1" applyFill="1" applyBorder="1" applyAlignment="1">
      <alignment horizontal="center" vertical="center"/>
    </xf>
    <xf numFmtId="0" fontId="17" fillId="0" borderId="25" xfId="0" applyFont="1" applyFill="1" applyBorder="1" applyAlignment="1">
      <alignment vertical="center"/>
    </xf>
    <xf numFmtId="1" fontId="13" fillId="0" borderId="25" xfId="61" applyNumberFormat="1" applyFont="1" applyFill="1" applyBorder="1" applyAlignment="1">
      <alignment horizontal="center" vertical="center"/>
      <protection/>
    </xf>
    <xf numFmtId="1" fontId="40" fillId="0" borderId="13" xfId="0" applyNumberFormat="1" applyFont="1" applyFill="1" applyBorder="1" applyAlignment="1">
      <alignment horizontal="center" vertical="center"/>
    </xf>
    <xf numFmtId="0" fontId="5" fillId="0" borderId="0" xfId="0" applyFont="1" applyBorder="1" applyAlignment="1">
      <alignment vertical="center" wrapText="1"/>
    </xf>
    <xf numFmtId="0" fontId="17" fillId="0" borderId="13" xfId="0" applyFont="1" applyFill="1" applyBorder="1" applyAlignment="1">
      <alignment horizontal="left" vertical="center"/>
    </xf>
    <xf numFmtId="0" fontId="5" fillId="0" borderId="13" xfId="60" applyFont="1" applyFill="1" applyBorder="1" applyAlignment="1">
      <alignment horizontal="center" vertical="center"/>
      <protection/>
    </xf>
    <xf numFmtId="0" fontId="13" fillId="0" borderId="13" xfId="60" applyFont="1" applyFill="1" applyBorder="1" applyAlignment="1">
      <alignment horizontal="center" vertical="center"/>
      <protection/>
    </xf>
    <xf numFmtId="173" fontId="13" fillId="0" borderId="15" xfId="47" applyNumberFormat="1" applyFont="1" applyFill="1" applyBorder="1" applyAlignment="1">
      <alignment horizontal="center" vertical="center"/>
    </xf>
    <xf numFmtId="0" fontId="13" fillId="0" borderId="11" xfId="60" applyFont="1" applyFill="1" applyBorder="1" applyAlignment="1">
      <alignment horizontal="center" vertical="center"/>
      <protection/>
    </xf>
    <xf numFmtId="0" fontId="27" fillId="34" borderId="38" xfId="0" applyFont="1" applyFill="1" applyBorder="1" applyAlignment="1">
      <alignment horizontal="center" vertical="center"/>
    </xf>
    <xf numFmtId="0" fontId="86"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13" fillId="34" borderId="39" xfId="0" applyNumberFormat="1" applyFont="1" applyFill="1" applyBorder="1" applyAlignment="1">
      <alignment horizontal="center" vertical="center"/>
    </xf>
    <xf numFmtId="0" fontId="13" fillId="34" borderId="39" xfId="0" applyFont="1" applyFill="1" applyBorder="1" applyAlignment="1">
      <alignment horizontal="center" vertical="center"/>
    </xf>
    <xf numFmtId="173" fontId="13" fillId="34" borderId="39" xfId="44" applyNumberFormat="1" applyFont="1" applyFill="1" applyBorder="1" applyAlignment="1">
      <alignment horizontal="center" vertical="center"/>
    </xf>
    <xf numFmtId="173" fontId="13" fillId="34" borderId="40" xfId="44" applyNumberFormat="1" applyFont="1" applyFill="1" applyBorder="1" applyAlignment="1">
      <alignment horizontal="center" vertical="center"/>
    </xf>
    <xf numFmtId="0" fontId="42" fillId="0" borderId="18" xfId="0" applyFont="1" applyFill="1" applyBorder="1" applyAlignment="1">
      <alignment horizontal="left" vertical="center"/>
    </xf>
    <xf numFmtId="0" fontId="13" fillId="0" borderId="18" xfId="0" applyFont="1" applyBorder="1" applyAlignment="1">
      <alignment horizontal="center" vertical="center"/>
    </xf>
    <xf numFmtId="173" fontId="13" fillId="0" borderId="18" xfId="44" applyNumberFormat="1" applyFont="1" applyFill="1" applyBorder="1" applyAlignment="1">
      <alignment horizontal="center" vertical="center"/>
    </xf>
    <xf numFmtId="173" fontId="13" fillId="0" borderId="21" xfId="44" applyNumberFormat="1" applyFont="1" applyFill="1" applyBorder="1" applyAlignment="1">
      <alignment horizontal="center" vertical="center"/>
    </xf>
    <xf numFmtId="173" fontId="84" fillId="0" borderId="10" xfId="44" applyNumberFormat="1" applyFont="1" applyBorder="1" applyAlignment="1">
      <alignment horizontal="center" vertical="center"/>
    </xf>
    <xf numFmtId="173" fontId="84" fillId="0" borderId="17" xfId="44" applyNumberFormat="1" applyFont="1" applyBorder="1" applyAlignment="1">
      <alignment horizontal="center" vertical="center"/>
    </xf>
    <xf numFmtId="173" fontId="84" fillId="0" borderId="13" xfId="44" applyNumberFormat="1" applyFont="1" applyBorder="1" applyAlignment="1">
      <alignment horizontal="center" vertical="center"/>
    </xf>
    <xf numFmtId="173" fontId="84" fillId="0" borderId="15" xfId="44" applyNumberFormat="1" applyFont="1" applyBorder="1" applyAlignment="1">
      <alignment horizontal="center"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0" xfId="0" applyNumberFormat="1" applyFont="1" applyFill="1" applyBorder="1" applyAlignment="1">
      <alignment horizontal="center" vertical="center"/>
    </xf>
    <xf numFmtId="173" fontId="88" fillId="0" borderId="0" xfId="0" applyNumberFormat="1" applyFont="1" applyFill="1" applyBorder="1" applyAlignment="1">
      <alignment horizontal="center" vertical="center"/>
    </xf>
    <xf numFmtId="0" fontId="86" fillId="0" borderId="0" xfId="0" applyFont="1" applyFill="1" applyBorder="1" applyAlignment="1">
      <alignment horizontal="left" vertical="center"/>
    </xf>
    <xf numFmtId="0" fontId="89" fillId="0" borderId="0" xfId="0" applyFont="1" applyFill="1" applyBorder="1" applyAlignment="1">
      <alignment horizontal="center" vertical="center"/>
    </xf>
    <xf numFmtId="1" fontId="13" fillId="0" borderId="0" xfId="59" applyNumberFormat="1" applyFont="1" applyFill="1" applyBorder="1" applyAlignment="1">
      <alignment horizontal="center" vertical="center"/>
      <protection/>
    </xf>
    <xf numFmtId="1" fontId="13" fillId="0" borderId="36" xfId="61" applyNumberFormat="1" applyFont="1" applyFill="1" applyBorder="1" applyAlignment="1" quotePrefix="1">
      <alignment horizontal="center" vertical="center"/>
      <protection/>
    </xf>
    <xf numFmtId="0" fontId="11" fillId="0" borderId="51" xfId="0" applyFont="1" applyFill="1" applyBorder="1" applyAlignment="1">
      <alignment vertical="top" wrapText="1"/>
    </xf>
    <xf numFmtId="173" fontId="0" fillId="0" borderId="39" xfId="0" applyNumberFormat="1" applyFont="1" applyFill="1" applyBorder="1" applyAlignment="1">
      <alignment horizontal="center" vertical="center"/>
    </xf>
    <xf numFmtId="173" fontId="0" fillId="0" borderId="56" xfId="0" applyNumberFormat="1" applyFont="1" applyFill="1" applyBorder="1" applyAlignment="1">
      <alignment horizontal="center" vertical="center"/>
    </xf>
    <xf numFmtId="7" fontId="13" fillId="0" borderId="24" xfId="47" applyNumberFormat="1" applyFont="1" applyFill="1" applyBorder="1" applyAlignment="1">
      <alignment horizontal="center" vertical="center"/>
    </xf>
    <xf numFmtId="173" fontId="13" fillId="0" borderId="27" xfId="47" applyNumberFormat="1" applyFont="1" applyFill="1" applyBorder="1" applyAlignment="1">
      <alignment horizontal="center" vertical="center"/>
    </xf>
    <xf numFmtId="0" fontId="0" fillId="0" borderId="10" xfId="0" applyBorder="1" applyAlignment="1">
      <alignment/>
    </xf>
    <xf numFmtId="0" fontId="0" fillId="0" borderId="0" xfId="0" applyFont="1" applyAlignment="1">
      <alignment/>
    </xf>
    <xf numFmtId="0" fontId="0" fillId="0" borderId="0" xfId="61">
      <alignment/>
      <protection/>
    </xf>
    <xf numFmtId="0" fontId="18" fillId="32" borderId="19" xfId="0" applyFont="1" applyFill="1" applyBorder="1" applyAlignment="1">
      <alignment horizontal="center" vertical="center"/>
    </xf>
    <xf numFmtId="0" fontId="90" fillId="34" borderId="34" xfId="0" applyFont="1" applyFill="1" applyBorder="1" applyAlignment="1">
      <alignment horizontal="center" vertical="center"/>
    </xf>
    <xf numFmtId="0" fontId="86" fillId="34" borderId="20" xfId="60" applyFont="1" applyFill="1" applyBorder="1" applyAlignment="1">
      <alignment horizontal="center" vertical="center"/>
      <protection/>
    </xf>
    <xf numFmtId="0" fontId="19" fillId="32" borderId="20" xfId="0" applyFont="1" applyFill="1" applyBorder="1" applyAlignment="1">
      <alignment horizontal="center" vertical="center"/>
    </xf>
    <xf numFmtId="0" fontId="9" fillId="32" borderId="20" xfId="0" applyNumberFormat="1" applyFont="1" applyFill="1" applyBorder="1" applyAlignment="1">
      <alignment horizontal="center" vertical="center"/>
    </xf>
    <xf numFmtId="0" fontId="15" fillId="32" borderId="20" xfId="0" applyFont="1" applyFill="1" applyBorder="1" applyAlignment="1">
      <alignment horizontal="center" vertical="center"/>
    </xf>
    <xf numFmtId="173" fontId="15" fillId="32" borderId="20" xfId="0" applyNumberFormat="1" applyFont="1" applyFill="1" applyBorder="1" applyAlignment="1">
      <alignment horizontal="center" vertical="center"/>
    </xf>
    <xf numFmtId="173" fontId="15" fillId="32" borderId="22"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17" fillId="0" borderId="24" xfId="0" applyFont="1" applyFill="1" applyBorder="1" applyAlignment="1">
      <alignment horizontal="left" vertical="center"/>
    </xf>
    <xf numFmtId="0" fontId="0" fillId="0" borderId="0" xfId="0" applyFill="1" applyAlignment="1">
      <alignment/>
    </xf>
    <xf numFmtId="0" fontId="91" fillId="36" borderId="59" xfId="0" applyFont="1" applyFill="1" applyBorder="1" applyAlignment="1">
      <alignment horizontal="center" vertical="center"/>
    </xf>
    <xf numFmtId="0" fontId="91" fillId="36" borderId="60" xfId="0" applyFont="1" applyFill="1" applyBorder="1" applyAlignment="1">
      <alignment horizontal="center" vertical="center"/>
    </xf>
    <xf numFmtId="0" fontId="91" fillId="36" borderId="61" xfId="0" applyFont="1" applyFill="1" applyBorder="1" applyAlignment="1">
      <alignment horizontal="center"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20" fillId="37" borderId="59" xfId="0" applyFont="1" applyFill="1" applyBorder="1" applyAlignment="1">
      <alignment horizontal="center" vertical="center"/>
    </xf>
    <xf numFmtId="0" fontId="20" fillId="37" borderId="60" xfId="0" applyFont="1" applyFill="1" applyBorder="1" applyAlignment="1">
      <alignment horizontal="center" vertical="center"/>
    </xf>
    <xf numFmtId="0" fontId="20" fillId="37" borderId="61" xfId="0" applyFont="1" applyFill="1" applyBorder="1" applyAlignment="1">
      <alignment horizontal="center" vertical="center"/>
    </xf>
    <xf numFmtId="0" fontId="91" fillId="36" borderId="38" xfId="0" applyFont="1" applyFill="1" applyBorder="1" applyAlignment="1">
      <alignment horizontal="center" vertical="center"/>
    </xf>
    <xf numFmtId="0" fontId="91" fillId="36" borderId="39" xfId="0" applyFont="1" applyFill="1" applyBorder="1" applyAlignment="1">
      <alignment horizontal="center" vertical="center"/>
    </xf>
    <xf numFmtId="0" fontId="91" fillId="36" borderId="40" xfId="0" applyFont="1" applyFill="1" applyBorder="1" applyAlignment="1">
      <alignment horizontal="center" vertical="center"/>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30" fillId="37" borderId="59" xfId="0" applyFont="1" applyFill="1" applyBorder="1" applyAlignment="1">
      <alignment horizontal="center" vertical="center"/>
    </xf>
    <xf numFmtId="0" fontId="30" fillId="37" borderId="60" xfId="0" applyFont="1" applyFill="1" applyBorder="1" applyAlignment="1">
      <alignment horizontal="center" vertical="center"/>
    </xf>
    <xf numFmtId="0" fontId="30" fillId="37" borderId="61" xfId="0" applyFont="1" applyFill="1" applyBorder="1" applyAlignment="1">
      <alignment horizontal="center" vertical="center"/>
    </xf>
    <xf numFmtId="0" fontId="23" fillId="38" borderId="52" xfId="0" applyFont="1" applyFill="1" applyBorder="1" applyAlignment="1">
      <alignment horizontal="center" vertical="center"/>
    </xf>
    <xf numFmtId="0" fontId="23" fillId="38" borderId="53" xfId="0" applyFont="1" applyFill="1" applyBorder="1" applyAlignment="1">
      <alignment horizontal="center" vertical="center"/>
    </xf>
    <xf numFmtId="0" fontId="23" fillId="38" borderId="54" xfId="0" applyFont="1" applyFill="1" applyBorder="1" applyAlignment="1">
      <alignment horizontal="center" vertical="center"/>
    </xf>
    <xf numFmtId="0" fontId="23" fillId="38" borderId="38" xfId="0" applyFont="1" applyFill="1" applyBorder="1" applyAlignment="1">
      <alignment horizontal="center" vertical="center"/>
    </xf>
    <xf numFmtId="0" fontId="23" fillId="38" borderId="39" xfId="0" applyFont="1" applyFill="1" applyBorder="1" applyAlignment="1">
      <alignment horizontal="center" vertical="center"/>
    </xf>
    <xf numFmtId="0" fontId="23" fillId="38" borderId="40" xfId="0" applyFont="1" applyFill="1" applyBorder="1" applyAlignment="1">
      <alignment horizontal="center" vertical="center"/>
    </xf>
    <xf numFmtId="0" fontId="23" fillId="38" borderId="48" xfId="0" applyFont="1" applyFill="1" applyBorder="1" applyAlignment="1">
      <alignment horizontal="center" vertical="center"/>
    </xf>
    <xf numFmtId="0" fontId="23" fillId="38" borderId="49" xfId="0" applyFont="1" applyFill="1" applyBorder="1" applyAlignment="1">
      <alignment horizontal="center" vertical="center"/>
    </xf>
    <xf numFmtId="0" fontId="23" fillId="38" borderId="22" xfId="0" applyFont="1" applyFill="1" applyBorder="1" applyAlignment="1">
      <alignment horizontal="center" vertical="center"/>
    </xf>
    <xf numFmtId="0" fontId="23" fillId="38" borderId="59" xfId="0" applyFont="1" applyFill="1" applyBorder="1" applyAlignment="1">
      <alignment horizontal="center" vertical="center"/>
    </xf>
    <xf numFmtId="0" fontId="23" fillId="38" borderId="60" xfId="0" applyFont="1" applyFill="1" applyBorder="1" applyAlignment="1">
      <alignment horizontal="center" vertical="center"/>
    </xf>
    <xf numFmtId="0" fontId="23" fillId="38" borderId="61" xfId="0"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40" xfId="0" applyFont="1" applyFill="1" applyBorder="1" applyAlignment="1">
      <alignment horizontal="center" vertical="center"/>
    </xf>
    <xf numFmtId="0" fontId="37" fillId="35" borderId="38" xfId="59" applyFont="1" applyFill="1" applyBorder="1" applyAlignment="1">
      <alignment horizontal="center" vertical="center"/>
      <protection/>
    </xf>
    <xf numFmtId="0" fontId="37" fillId="35" borderId="39" xfId="59" applyFont="1" applyFill="1" applyBorder="1" applyAlignment="1">
      <alignment horizontal="center" vertical="center"/>
      <protection/>
    </xf>
    <xf numFmtId="0" fontId="37" fillId="35" borderId="40" xfId="59" applyFont="1" applyFill="1" applyBorder="1" applyAlignment="1">
      <alignment horizontal="center" vertical="center"/>
      <protection/>
    </xf>
    <xf numFmtId="0" fontId="92" fillId="36" borderId="49" xfId="0" applyFont="1" applyFill="1" applyBorder="1" applyAlignment="1">
      <alignment horizontal="center" vertical="center"/>
    </xf>
    <xf numFmtId="0" fontId="93" fillId="36" borderId="49"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FAX  CT state price posting VENISE NILSON" xfId="46"/>
    <cellStyle name="Currency_Price posting (NY st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FAX  CT state price posting VENISE NILSON" xfId="59"/>
    <cellStyle name="Normal_NJPRICES06" xfId="60"/>
    <cellStyle name="Normal_Price posting (NY st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8</xdr:col>
      <xdr:colOff>361950</xdr:colOff>
      <xdr:row>4</xdr:row>
      <xdr:rowOff>28575</xdr:rowOff>
    </xdr:to>
    <xdr:pic>
      <xdr:nvPicPr>
        <xdr:cNvPr id="1" name="Picture 8" descr="logo_jewel_of_russia_GIF"/>
        <xdr:cNvPicPr preferRelativeResize="1">
          <a:picLocks noChangeAspect="1"/>
        </xdr:cNvPicPr>
      </xdr:nvPicPr>
      <xdr:blipFill>
        <a:blip r:embed="rId1"/>
        <a:stretch>
          <a:fillRect/>
        </a:stretch>
      </xdr:blipFill>
      <xdr:spPr>
        <a:xfrm>
          <a:off x="6457950" y="123825"/>
          <a:ext cx="8858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39</xdr:row>
      <xdr:rowOff>0</xdr:rowOff>
    </xdr:from>
    <xdr:to>
      <xdr:col>9</xdr:col>
      <xdr:colOff>95250</xdr:colOff>
      <xdr:row>39</xdr:row>
      <xdr:rowOff>0</xdr:rowOff>
    </xdr:to>
    <xdr:pic>
      <xdr:nvPicPr>
        <xdr:cNvPr id="1" name="Picture 8" descr="logo_jewel_of_russia_GIF"/>
        <xdr:cNvPicPr preferRelativeResize="1">
          <a:picLocks noChangeAspect="1"/>
        </xdr:cNvPicPr>
      </xdr:nvPicPr>
      <xdr:blipFill>
        <a:blip r:embed="rId1"/>
        <a:stretch>
          <a:fillRect/>
        </a:stretch>
      </xdr:blipFill>
      <xdr:spPr>
        <a:xfrm>
          <a:off x="7115175" y="7429500"/>
          <a:ext cx="733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welofrussia.com/" TargetMode="External" /><Relationship Id="rId2" Type="http://schemas.openxmlformats.org/officeDocument/2006/relationships/hyperlink" Target="mailto:orders@jewelofrussi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1"/>
  <sheetViews>
    <sheetView tabSelected="1" view="pageLayout" zoomScale="130" zoomScalePageLayoutView="130" workbookViewId="0" topLeftCell="A1">
      <selection activeCell="G58" sqref="G58"/>
    </sheetView>
  </sheetViews>
  <sheetFormatPr defaultColWidth="9.140625" defaultRowHeight="15.75" customHeight="1"/>
  <cols>
    <col min="1" max="1" width="9.421875" style="383" customWidth="1"/>
    <col min="2" max="2" width="42.7109375" style="384" customWidth="1"/>
    <col min="3" max="3" width="12.140625" style="384" customWidth="1"/>
    <col min="4" max="4" width="4.8515625" style="404" customWidth="1"/>
    <col min="5" max="5" width="9.8515625" style="384" customWidth="1"/>
    <col min="6" max="6" width="8.140625" style="384" customWidth="1"/>
    <col min="7" max="7" width="8.57421875" style="384" customWidth="1"/>
    <col min="8" max="8" width="9.00390625" style="384" customWidth="1"/>
    <col min="9" max="9" width="11.28125" style="0" customWidth="1"/>
    <col min="10" max="10" width="9.421875" style="0" customWidth="1"/>
    <col min="11" max="11" width="12.140625" style="0" customWidth="1"/>
    <col min="12" max="12" width="9.140625" style="0" customWidth="1"/>
  </cols>
  <sheetData>
    <row r="1" spans="1:10" s="28" customFormat="1" ht="15.75" customHeight="1">
      <c r="A1" s="408" t="s">
        <v>39</v>
      </c>
      <c r="B1" s="23"/>
      <c r="C1" s="409" t="s">
        <v>1</v>
      </c>
      <c r="D1" s="396"/>
      <c r="E1" s="1"/>
      <c r="F1" s="49"/>
      <c r="G1" s="49"/>
      <c r="H1" s="49"/>
      <c r="I1" s="50"/>
      <c r="J1" s="51"/>
    </row>
    <row r="2" spans="1:10" s="28" customFormat="1" ht="15.75" customHeight="1">
      <c r="A2" s="408" t="s">
        <v>40</v>
      </c>
      <c r="B2" s="23"/>
      <c r="C2" s="410" t="s">
        <v>2</v>
      </c>
      <c r="D2" s="397"/>
      <c r="E2" s="53"/>
      <c r="F2" s="53"/>
      <c r="G2" s="53"/>
      <c r="H2" s="49"/>
      <c r="I2" s="50"/>
      <c r="J2" s="51"/>
    </row>
    <row r="3" spans="1:10" s="28" customFormat="1" ht="15.75" customHeight="1">
      <c r="A3" s="408" t="s">
        <v>4</v>
      </c>
      <c r="B3" s="23"/>
      <c r="C3" s="410" t="s">
        <v>3</v>
      </c>
      <c r="D3" s="398"/>
      <c r="E3" s="52"/>
      <c r="F3" s="52"/>
      <c r="G3" s="52"/>
      <c r="H3" s="49"/>
      <c r="I3" s="50"/>
      <c r="J3" s="51"/>
    </row>
    <row r="4" spans="1:10" s="28" customFormat="1" ht="15.75" customHeight="1">
      <c r="A4" s="408" t="s">
        <v>5</v>
      </c>
      <c r="B4" s="23"/>
      <c r="C4" s="411" t="s">
        <v>35</v>
      </c>
      <c r="D4" s="398"/>
      <c r="E4" s="52"/>
      <c r="F4" s="52"/>
      <c r="G4" s="52"/>
      <c r="H4" s="49"/>
      <c r="I4" s="50"/>
      <c r="J4" s="51"/>
    </row>
    <row r="5" spans="1:10" s="28" customFormat="1" ht="15.75" customHeight="1" thickBot="1">
      <c r="A5" s="225" t="s">
        <v>37</v>
      </c>
      <c r="B5" s="23"/>
      <c r="C5" s="412" t="s">
        <v>21</v>
      </c>
      <c r="D5" s="398"/>
      <c r="E5" s="52"/>
      <c r="F5" s="52"/>
      <c r="G5" s="52"/>
      <c r="H5" s="49"/>
      <c r="I5" s="50"/>
      <c r="J5" s="51"/>
    </row>
    <row r="6" spans="1:9" s="28" customFormat="1" ht="15.75" customHeight="1" thickBot="1">
      <c r="A6" s="514" t="s">
        <v>11</v>
      </c>
      <c r="B6" s="515"/>
      <c r="C6" s="515"/>
      <c r="D6" s="515"/>
      <c r="E6" s="515"/>
      <c r="F6" s="515"/>
      <c r="G6" s="515"/>
      <c r="H6" s="516"/>
      <c r="I6" s="179"/>
    </row>
    <row r="7" spans="1:9" s="28" customFormat="1" ht="15.75" customHeight="1" thickBot="1">
      <c r="A7" s="145" t="s">
        <v>0</v>
      </c>
      <c r="B7" s="32" t="s">
        <v>109</v>
      </c>
      <c r="C7" s="54" t="s">
        <v>12</v>
      </c>
      <c r="D7" s="399" t="s">
        <v>123</v>
      </c>
      <c r="E7" s="54" t="s">
        <v>119</v>
      </c>
      <c r="F7" s="54" t="s">
        <v>6</v>
      </c>
      <c r="G7" s="54" t="s">
        <v>7</v>
      </c>
      <c r="H7" s="55" t="s">
        <v>19</v>
      </c>
      <c r="I7" s="27"/>
    </row>
    <row r="8" spans="1:13" s="27" customFormat="1" ht="15.75" customHeight="1">
      <c r="A8" s="133" t="s">
        <v>22</v>
      </c>
      <c r="B8" s="56" t="s">
        <v>113</v>
      </c>
      <c r="C8" s="12" t="s">
        <v>10</v>
      </c>
      <c r="D8" s="385">
        <v>40</v>
      </c>
      <c r="E8" s="14" t="s">
        <v>120</v>
      </c>
      <c r="F8" s="17">
        <v>25.7</v>
      </c>
      <c r="G8" s="17">
        <v>300.4</v>
      </c>
      <c r="H8" s="18">
        <v>36.99</v>
      </c>
      <c r="I8" s="81"/>
      <c r="J8" s="81"/>
      <c r="K8" s="81"/>
      <c r="L8" s="81"/>
      <c r="M8" s="81"/>
    </row>
    <row r="9" spans="1:13" s="27" customFormat="1" ht="15.75" customHeight="1" thickBot="1">
      <c r="A9" s="137" t="s">
        <v>23</v>
      </c>
      <c r="B9" s="405" t="s">
        <v>114</v>
      </c>
      <c r="C9" s="406" t="s">
        <v>10</v>
      </c>
      <c r="D9" s="407">
        <v>40</v>
      </c>
      <c r="E9" s="14" t="s">
        <v>120</v>
      </c>
      <c r="F9" s="17">
        <v>25.7</v>
      </c>
      <c r="G9" s="17">
        <v>300.4</v>
      </c>
      <c r="H9" s="18">
        <v>36.99</v>
      </c>
      <c r="I9" s="81"/>
      <c r="J9" s="81"/>
      <c r="K9" s="81"/>
      <c r="L9" s="81"/>
      <c r="M9" s="81"/>
    </row>
    <row r="10" spans="1:13" s="28" customFormat="1" ht="15.75" customHeight="1" thickBot="1">
      <c r="A10" s="145" t="s">
        <v>0</v>
      </c>
      <c r="B10" s="32" t="s">
        <v>111</v>
      </c>
      <c r="C10" s="54" t="s">
        <v>12</v>
      </c>
      <c r="D10" s="399" t="s">
        <v>123</v>
      </c>
      <c r="E10" s="54" t="s">
        <v>119</v>
      </c>
      <c r="F10" s="54" t="s">
        <v>6</v>
      </c>
      <c r="G10" s="54" t="s">
        <v>7</v>
      </c>
      <c r="H10" s="55" t="s">
        <v>19</v>
      </c>
      <c r="I10" s="81"/>
      <c r="L10" s="81"/>
      <c r="M10" s="81"/>
    </row>
    <row r="11" spans="1:13" s="27" customFormat="1" ht="15.75" customHeight="1">
      <c r="A11" s="133" t="s">
        <v>24</v>
      </c>
      <c r="B11" s="56" t="s">
        <v>115</v>
      </c>
      <c r="C11" s="12" t="s">
        <v>10</v>
      </c>
      <c r="D11" s="385">
        <v>40</v>
      </c>
      <c r="E11" s="14" t="s">
        <v>120</v>
      </c>
      <c r="F11" s="17">
        <v>87.2</v>
      </c>
      <c r="G11" s="17">
        <v>1022.4</v>
      </c>
      <c r="H11" s="18">
        <v>121.99</v>
      </c>
      <c r="I11" s="81"/>
      <c r="L11" s="81"/>
      <c r="M11" s="81"/>
    </row>
    <row r="12" spans="1:13" s="27" customFormat="1" ht="15.75" customHeight="1" thickBot="1">
      <c r="A12" s="133" t="s">
        <v>41</v>
      </c>
      <c r="B12" s="58" t="s">
        <v>201</v>
      </c>
      <c r="C12" s="8" t="s">
        <v>10</v>
      </c>
      <c r="D12" s="386">
        <v>40</v>
      </c>
      <c r="E12" s="9" t="s">
        <v>120</v>
      </c>
      <c r="F12" s="10">
        <v>87.2</v>
      </c>
      <c r="G12" s="10">
        <v>1022.4</v>
      </c>
      <c r="H12" s="18">
        <v>121.99</v>
      </c>
      <c r="I12" s="81"/>
      <c r="L12" s="81"/>
      <c r="M12" s="81"/>
    </row>
    <row r="13" spans="1:13" s="27" customFormat="1" ht="15.75" customHeight="1" thickBot="1">
      <c r="A13" s="145" t="s">
        <v>0</v>
      </c>
      <c r="B13" s="32" t="s">
        <v>112</v>
      </c>
      <c r="C13" s="57" t="s">
        <v>12</v>
      </c>
      <c r="D13" s="399" t="s">
        <v>123</v>
      </c>
      <c r="E13" s="54" t="s">
        <v>119</v>
      </c>
      <c r="F13" s="54" t="s">
        <v>6</v>
      </c>
      <c r="G13" s="54" t="s">
        <v>7</v>
      </c>
      <c r="H13" s="180" t="s">
        <v>19</v>
      </c>
      <c r="I13" s="81"/>
      <c r="L13" s="81"/>
      <c r="M13" s="81"/>
    </row>
    <row r="14" spans="1:13" s="27" customFormat="1" ht="15.75" customHeight="1">
      <c r="A14" s="134"/>
      <c r="B14" s="58" t="s">
        <v>116</v>
      </c>
      <c r="C14" s="8" t="s">
        <v>10</v>
      </c>
      <c r="D14" s="386">
        <v>40</v>
      </c>
      <c r="E14" s="14" t="s">
        <v>120</v>
      </c>
      <c r="F14" s="10">
        <v>37.7</v>
      </c>
      <c r="G14" s="10">
        <v>434.7</v>
      </c>
      <c r="H14" s="19">
        <v>50.99</v>
      </c>
      <c r="I14" s="81"/>
      <c r="L14" s="81"/>
      <c r="M14" s="81"/>
    </row>
    <row r="15" spans="1:13" s="27" customFormat="1" ht="15.75" customHeight="1" thickBot="1">
      <c r="A15" s="134"/>
      <c r="B15" s="58" t="s">
        <v>117</v>
      </c>
      <c r="C15" s="8" t="s">
        <v>10</v>
      </c>
      <c r="D15" s="386">
        <v>40</v>
      </c>
      <c r="E15" s="9" t="s">
        <v>120</v>
      </c>
      <c r="F15" s="10">
        <v>37.7</v>
      </c>
      <c r="G15" s="10">
        <v>434.7</v>
      </c>
      <c r="H15" s="19">
        <v>50.99</v>
      </c>
      <c r="I15" s="81"/>
      <c r="L15" s="81"/>
      <c r="M15" s="81"/>
    </row>
    <row r="16" spans="1:13" s="28" customFormat="1" ht="15.75" customHeight="1">
      <c r="A16" s="152" t="s">
        <v>0</v>
      </c>
      <c r="B16" s="80" t="s">
        <v>110</v>
      </c>
      <c r="C16" s="497" t="s">
        <v>12</v>
      </c>
      <c r="D16" s="400" t="s">
        <v>123</v>
      </c>
      <c r="E16" s="82" t="s">
        <v>119</v>
      </c>
      <c r="F16" s="82" t="s">
        <v>6</v>
      </c>
      <c r="G16" s="82" t="s">
        <v>7</v>
      </c>
      <c r="H16" s="83" t="s">
        <v>19</v>
      </c>
      <c r="I16" s="81"/>
      <c r="L16" s="81"/>
      <c r="M16" s="81"/>
    </row>
    <row r="17" spans="1:13" s="27" customFormat="1" ht="15.75" customHeight="1">
      <c r="A17" s="505" t="s">
        <v>300</v>
      </c>
      <c r="B17" s="58" t="s">
        <v>301</v>
      </c>
      <c r="C17" s="8" t="s">
        <v>10</v>
      </c>
      <c r="D17" s="386">
        <v>20</v>
      </c>
      <c r="E17" s="9" t="s">
        <v>120</v>
      </c>
      <c r="F17" s="10">
        <v>24.2</v>
      </c>
      <c r="G17" s="10">
        <v>278.4</v>
      </c>
      <c r="H17" s="10">
        <v>30.99</v>
      </c>
      <c r="I17" s="81"/>
      <c r="L17" s="81"/>
      <c r="M17" s="81"/>
    </row>
    <row r="18" spans="1:13" s="27" customFormat="1" ht="15.75" customHeight="1">
      <c r="A18" s="505" t="s">
        <v>300</v>
      </c>
      <c r="B18" s="58" t="s">
        <v>302</v>
      </c>
      <c r="C18" s="8" t="s">
        <v>10</v>
      </c>
      <c r="D18" s="386">
        <v>20</v>
      </c>
      <c r="E18" s="9" t="s">
        <v>120</v>
      </c>
      <c r="F18" s="10">
        <v>24.2</v>
      </c>
      <c r="G18" s="10">
        <v>170.4</v>
      </c>
      <c r="H18" s="10">
        <v>30.99</v>
      </c>
      <c r="I18" s="81"/>
      <c r="L18" s="81"/>
      <c r="M18" s="81"/>
    </row>
    <row r="19" spans="1:11" s="27" customFormat="1" ht="15.75" customHeight="1" thickBot="1">
      <c r="A19" s="498"/>
      <c r="B19" s="499" t="s">
        <v>108</v>
      </c>
      <c r="C19" s="500" t="s">
        <v>12</v>
      </c>
      <c r="D19" s="501" t="s">
        <v>123</v>
      </c>
      <c r="E19" s="502" t="s">
        <v>119</v>
      </c>
      <c r="F19" s="502" t="s">
        <v>105</v>
      </c>
      <c r="G19" s="503" t="s">
        <v>7</v>
      </c>
      <c r="H19" s="504" t="s">
        <v>19</v>
      </c>
      <c r="I19" s="35"/>
      <c r="J19" s="81"/>
      <c r="K19" s="81"/>
    </row>
    <row r="20" spans="1:11" s="27" customFormat="1" ht="15.75" customHeight="1">
      <c r="A20" s="136" t="s">
        <v>104</v>
      </c>
      <c r="B20" s="59" t="s">
        <v>237</v>
      </c>
      <c r="C20" s="11" t="s">
        <v>10</v>
      </c>
      <c r="D20" s="387">
        <v>40</v>
      </c>
      <c r="E20" s="39" t="s">
        <v>122</v>
      </c>
      <c r="F20" s="36">
        <v>1.6</v>
      </c>
      <c r="G20" s="36">
        <v>197.5</v>
      </c>
      <c r="H20" s="181">
        <v>2.05</v>
      </c>
      <c r="J20" s="81"/>
      <c r="K20" s="81"/>
    </row>
    <row r="21" spans="1:11" s="27" customFormat="1" ht="15.75" customHeight="1" thickBot="1">
      <c r="A21" s="146" t="s">
        <v>118</v>
      </c>
      <c r="B21" s="61" t="s">
        <v>238</v>
      </c>
      <c r="C21" s="177" t="s">
        <v>10</v>
      </c>
      <c r="D21" s="388">
        <v>20</v>
      </c>
      <c r="E21" s="178" t="s">
        <v>122</v>
      </c>
      <c r="F21" s="24">
        <v>0.42</v>
      </c>
      <c r="G21" s="24">
        <v>59.4</v>
      </c>
      <c r="H21" s="182">
        <v>0.52</v>
      </c>
      <c r="I21" s="179"/>
      <c r="J21" s="81"/>
      <c r="K21" s="81"/>
    </row>
    <row r="22" spans="1:12" s="6" customFormat="1" ht="15.75" customHeight="1" thickBot="1">
      <c r="A22" s="147"/>
      <c r="B22" s="63"/>
      <c r="C22" s="29"/>
      <c r="D22" s="389"/>
      <c r="E22" s="43"/>
      <c r="F22" s="44"/>
      <c r="G22" s="44"/>
      <c r="H22" s="44"/>
      <c r="J22" s="81"/>
      <c r="K22" s="81"/>
      <c r="L22" s="76"/>
    </row>
    <row r="23" spans="1:22" s="6" customFormat="1" ht="15.75" customHeight="1" thickBot="1">
      <c r="A23" s="145"/>
      <c r="B23" s="32" t="s">
        <v>71</v>
      </c>
      <c r="C23" s="54" t="s">
        <v>12</v>
      </c>
      <c r="D23" s="399" t="s">
        <v>123</v>
      </c>
      <c r="E23" s="54" t="s">
        <v>119</v>
      </c>
      <c r="F23" s="54" t="s">
        <v>6</v>
      </c>
      <c r="G23" s="54" t="s">
        <v>7</v>
      </c>
      <c r="H23" s="55" t="s">
        <v>19</v>
      </c>
      <c r="I23" s="27"/>
      <c r="J23" s="81"/>
      <c r="K23" s="81"/>
      <c r="L23" s="60"/>
      <c r="M23" s="27"/>
      <c r="N23" s="27"/>
      <c r="O23" s="27"/>
      <c r="P23" s="27"/>
      <c r="Q23" s="27"/>
      <c r="R23" s="27"/>
      <c r="S23" s="27"/>
      <c r="T23" s="27"/>
      <c r="U23" s="27"/>
      <c r="V23" s="27"/>
    </row>
    <row r="24" spans="1:22" s="6" customFormat="1" ht="15.75" customHeight="1" thickBot="1">
      <c r="A24" s="148"/>
      <c r="B24" s="64" t="s">
        <v>94</v>
      </c>
      <c r="C24" s="22" t="s">
        <v>10</v>
      </c>
      <c r="D24" s="390">
        <v>40</v>
      </c>
      <c r="E24" s="22" t="s">
        <v>203</v>
      </c>
      <c r="F24" s="41">
        <v>18.25</v>
      </c>
      <c r="G24" s="41">
        <v>92.3</v>
      </c>
      <c r="H24" s="42">
        <v>19.99</v>
      </c>
      <c r="I24" s="27"/>
      <c r="J24" s="81"/>
      <c r="K24" s="81"/>
      <c r="L24" s="60"/>
      <c r="M24" s="27"/>
      <c r="N24" s="27"/>
      <c r="O24" s="27"/>
      <c r="P24" s="27"/>
      <c r="Q24" s="27"/>
      <c r="R24" s="27"/>
      <c r="S24" s="27"/>
      <c r="T24" s="27"/>
      <c r="U24" s="27"/>
      <c r="V24" s="27"/>
    </row>
    <row r="25" spans="1:22" s="6" customFormat="1" ht="15.75" customHeight="1">
      <c r="A25" s="149"/>
      <c r="B25" s="45"/>
      <c r="C25" s="29"/>
      <c r="D25" s="391"/>
      <c r="E25" s="29"/>
      <c r="F25" s="44"/>
      <c r="G25" s="44"/>
      <c r="H25" s="44"/>
      <c r="I25" s="27"/>
      <c r="J25" s="81"/>
      <c r="K25" s="81"/>
      <c r="L25" s="60"/>
      <c r="M25" s="27"/>
      <c r="N25" s="27"/>
      <c r="O25" s="27"/>
      <c r="P25" s="27"/>
      <c r="Q25" s="27"/>
      <c r="R25" s="27"/>
      <c r="S25" s="27"/>
      <c r="T25" s="27"/>
      <c r="U25" s="27"/>
      <c r="V25" s="27"/>
    </row>
    <row r="26" spans="1:22" s="6" customFormat="1" ht="15.75" customHeight="1">
      <c r="A26" s="480"/>
      <c r="B26" s="481"/>
      <c r="C26" s="482"/>
      <c r="D26" s="483"/>
      <c r="E26" s="482"/>
      <c r="F26" s="484"/>
      <c r="G26" s="484"/>
      <c r="H26" s="484"/>
      <c r="I26" s="27"/>
      <c r="J26" s="81"/>
      <c r="K26" s="81"/>
      <c r="L26" s="60"/>
      <c r="M26" s="27"/>
      <c r="N26" s="27"/>
      <c r="O26" s="27"/>
      <c r="P26" s="27"/>
      <c r="Q26" s="27"/>
      <c r="R26" s="27"/>
      <c r="S26" s="27"/>
      <c r="T26" s="27"/>
      <c r="U26" s="27"/>
      <c r="V26" s="27"/>
    </row>
    <row r="27" spans="1:22" s="6" customFormat="1" ht="15.75" customHeight="1">
      <c r="A27" s="480"/>
      <c r="B27" s="485"/>
      <c r="C27" s="486"/>
      <c r="D27" s="483"/>
      <c r="E27" s="482"/>
      <c r="F27" s="484"/>
      <c r="G27" s="484"/>
      <c r="H27" s="484"/>
      <c r="I27" s="27"/>
      <c r="J27" s="81"/>
      <c r="K27" s="81"/>
      <c r="L27" s="60"/>
      <c r="M27" s="27"/>
      <c r="N27" s="27"/>
      <c r="O27" s="27"/>
      <c r="P27" s="27"/>
      <c r="Q27" s="27"/>
      <c r="R27" s="27"/>
      <c r="S27" s="27"/>
      <c r="T27" s="27"/>
      <c r="U27" s="27"/>
      <c r="V27" s="27"/>
    </row>
    <row r="28" spans="1:22" s="6" customFormat="1" ht="15.75" customHeight="1">
      <c r="A28" s="480"/>
      <c r="B28" s="485"/>
      <c r="C28" s="486"/>
      <c r="D28" s="483"/>
      <c r="E28" s="482"/>
      <c r="F28" s="484"/>
      <c r="G28" s="484"/>
      <c r="H28" s="484"/>
      <c r="I28" s="27"/>
      <c r="J28" s="81"/>
      <c r="K28" s="81"/>
      <c r="L28" s="60"/>
      <c r="M28" s="27"/>
      <c r="N28" s="27"/>
      <c r="O28" s="27"/>
      <c r="P28" s="27"/>
      <c r="Q28" s="27"/>
      <c r="R28" s="27"/>
      <c r="S28" s="27"/>
      <c r="T28" s="27"/>
      <c r="U28" s="27"/>
      <c r="V28" s="27"/>
    </row>
    <row r="29" spans="1:22" s="6" customFormat="1" ht="15.75" customHeight="1">
      <c r="A29" s="480"/>
      <c r="B29" s="485"/>
      <c r="C29" s="486"/>
      <c r="D29" s="483"/>
      <c r="E29" s="482"/>
      <c r="F29" s="484"/>
      <c r="G29" s="484"/>
      <c r="H29" s="484"/>
      <c r="I29" s="27"/>
      <c r="J29" s="81"/>
      <c r="K29" s="81"/>
      <c r="L29" s="60"/>
      <c r="M29" s="27"/>
      <c r="N29" s="27"/>
      <c r="O29" s="27"/>
      <c r="P29" s="27"/>
      <c r="Q29" s="27"/>
      <c r="R29" s="27"/>
      <c r="S29" s="27"/>
      <c r="T29" s="27"/>
      <c r="U29" s="27"/>
      <c r="V29" s="27"/>
    </row>
    <row r="30" spans="1:22" s="6" customFormat="1" ht="15.75" customHeight="1">
      <c r="A30" s="480"/>
      <c r="B30" s="485"/>
      <c r="C30" s="486"/>
      <c r="D30" s="483"/>
      <c r="E30" s="482"/>
      <c r="F30" s="484"/>
      <c r="G30" s="484"/>
      <c r="H30" s="484"/>
      <c r="I30" s="27"/>
      <c r="J30" s="81"/>
      <c r="K30" s="81"/>
      <c r="L30" s="60"/>
      <c r="M30" s="27"/>
      <c r="N30" s="27"/>
      <c r="O30" s="27"/>
      <c r="P30" s="27"/>
      <c r="Q30" s="27"/>
      <c r="R30" s="27"/>
      <c r="S30" s="27"/>
      <c r="T30" s="27"/>
      <c r="U30" s="27"/>
      <c r="V30" s="27"/>
    </row>
    <row r="31" spans="1:22" s="6" customFormat="1" ht="15.75" customHeight="1">
      <c r="A31" s="480"/>
      <c r="B31" s="485"/>
      <c r="C31" s="486"/>
      <c r="D31" s="483"/>
      <c r="E31" s="482"/>
      <c r="F31" s="484"/>
      <c r="G31" s="484"/>
      <c r="H31" s="484"/>
      <c r="I31" s="27"/>
      <c r="J31" s="81"/>
      <c r="K31" s="81"/>
      <c r="L31" s="60"/>
      <c r="M31" s="27"/>
      <c r="N31" s="27"/>
      <c r="O31" s="27"/>
      <c r="P31" s="27"/>
      <c r="Q31" s="27"/>
      <c r="R31" s="27"/>
      <c r="S31" s="27"/>
      <c r="T31" s="27"/>
      <c r="U31" s="27"/>
      <c r="V31" s="27"/>
    </row>
    <row r="32" spans="1:22" s="6" customFormat="1" ht="15.75" customHeight="1">
      <c r="A32" s="480"/>
      <c r="B32" s="485"/>
      <c r="C32" s="486"/>
      <c r="D32" s="483"/>
      <c r="E32" s="482"/>
      <c r="F32" s="484"/>
      <c r="G32" s="484"/>
      <c r="H32" s="484"/>
      <c r="I32" s="27"/>
      <c r="J32" s="81"/>
      <c r="K32" s="81"/>
      <c r="L32" s="60"/>
      <c r="M32" s="27"/>
      <c r="N32" s="27"/>
      <c r="O32" s="27"/>
      <c r="P32" s="27"/>
      <c r="Q32" s="27"/>
      <c r="R32" s="27"/>
      <c r="S32" s="27"/>
      <c r="T32" s="27"/>
      <c r="U32" s="27"/>
      <c r="V32" s="27"/>
    </row>
    <row r="33" spans="1:22" s="6" customFormat="1" ht="15.75" customHeight="1">
      <c r="A33" s="480"/>
      <c r="B33" s="485"/>
      <c r="C33" s="486"/>
      <c r="D33" s="483"/>
      <c r="E33" s="482"/>
      <c r="F33" s="484"/>
      <c r="G33" s="484"/>
      <c r="H33" s="484"/>
      <c r="I33" s="27"/>
      <c r="J33" s="81"/>
      <c r="K33" s="81"/>
      <c r="L33" s="60"/>
      <c r="M33" s="27"/>
      <c r="N33" s="27"/>
      <c r="O33" s="27"/>
      <c r="P33" s="27"/>
      <c r="Q33" s="27"/>
      <c r="R33" s="27"/>
      <c r="S33" s="27"/>
      <c r="T33" s="27"/>
      <c r="U33" s="27"/>
      <c r="V33" s="27"/>
    </row>
    <row r="34" spans="1:22" s="6" customFormat="1" ht="15.75" customHeight="1">
      <c r="A34" s="480"/>
      <c r="B34" s="485"/>
      <c r="C34" s="486"/>
      <c r="D34" s="483"/>
      <c r="E34" s="482"/>
      <c r="F34" s="484"/>
      <c r="G34" s="484"/>
      <c r="H34" s="484"/>
      <c r="I34" s="27"/>
      <c r="J34" s="81"/>
      <c r="K34" s="81"/>
      <c r="L34" s="60"/>
      <c r="M34" s="27"/>
      <c r="N34" s="27"/>
      <c r="O34" s="27"/>
      <c r="P34" s="27"/>
      <c r="Q34" s="27"/>
      <c r="R34" s="27"/>
      <c r="S34" s="27"/>
      <c r="T34" s="27"/>
      <c r="U34" s="27"/>
      <c r="V34" s="27"/>
    </row>
    <row r="35" spans="1:22" s="6" customFormat="1" ht="15.75" customHeight="1">
      <c r="A35" s="149"/>
      <c r="B35" s="45"/>
      <c r="C35" s="29"/>
      <c r="D35" s="391"/>
      <c r="E35" s="29"/>
      <c r="F35" s="44"/>
      <c r="G35" s="44"/>
      <c r="H35" s="44"/>
      <c r="I35" s="27"/>
      <c r="J35" s="81"/>
      <c r="K35" s="81"/>
      <c r="L35" s="60"/>
      <c r="M35" s="27"/>
      <c r="N35" s="27"/>
      <c r="O35" s="27"/>
      <c r="P35" s="27"/>
      <c r="Q35" s="27"/>
      <c r="R35" s="27"/>
      <c r="S35" s="27"/>
      <c r="T35" s="27"/>
      <c r="U35" s="27"/>
      <c r="V35" s="27"/>
    </row>
    <row r="36" spans="1:22" s="6" customFormat="1" ht="15.75" customHeight="1">
      <c r="A36" s="149"/>
      <c r="B36" s="45"/>
      <c r="C36" s="29"/>
      <c r="D36" s="391"/>
      <c r="E36" s="29"/>
      <c r="F36" s="44"/>
      <c r="G36" s="44"/>
      <c r="H36" s="44"/>
      <c r="I36" s="27"/>
      <c r="J36" s="81"/>
      <c r="K36" s="81"/>
      <c r="L36" s="60"/>
      <c r="M36" s="27"/>
      <c r="N36" s="27"/>
      <c r="O36" s="27"/>
      <c r="P36" s="27"/>
      <c r="Q36" s="27"/>
      <c r="R36" s="27"/>
      <c r="S36" s="27"/>
      <c r="T36" s="27"/>
      <c r="U36" s="27"/>
      <c r="V36" s="27"/>
    </row>
    <row r="37" spans="1:22" s="6" customFormat="1" ht="15.75" customHeight="1" thickBot="1">
      <c r="A37" s="149"/>
      <c r="B37" s="45"/>
      <c r="C37" s="29"/>
      <c r="D37" s="391"/>
      <c r="E37" s="29"/>
      <c r="F37" s="44"/>
      <c r="G37" s="44"/>
      <c r="H37" s="44"/>
      <c r="I37" s="69"/>
      <c r="J37" s="35"/>
      <c r="K37" s="27"/>
      <c r="L37" s="60"/>
      <c r="M37" s="27"/>
      <c r="N37" s="27"/>
      <c r="O37" s="27"/>
      <c r="P37" s="27"/>
      <c r="Q37" s="27"/>
      <c r="R37" s="27"/>
      <c r="S37" s="27"/>
      <c r="T37" s="27"/>
      <c r="U37" s="27"/>
      <c r="V37" s="27"/>
    </row>
    <row r="38" spans="1:22" s="27" customFormat="1" ht="15.75" customHeight="1" thickBot="1">
      <c r="A38" s="511" t="s">
        <v>70</v>
      </c>
      <c r="B38" s="512"/>
      <c r="C38" s="512"/>
      <c r="D38" s="512"/>
      <c r="E38" s="512"/>
      <c r="F38" s="512"/>
      <c r="G38" s="512"/>
      <c r="H38" s="513"/>
      <c r="I38" s="69"/>
      <c r="J38" s="66"/>
      <c r="K38" s="65"/>
      <c r="L38" s="67"/>
      <c r="M38" s="65"/>
      <c r="N38" s="65"/>
      <c r="O38" s="65"/>
      <c r="P38" s="65"/>
      <c r="Q38" s="65"/>
      <c r="R38" s="65"/>
      <c r="S38" s="65"/>
      <c r="T38" s="65"/>
      <c r="U38" s="65"/>
      <c r="V38" s="65"/>
    </row>
    <row r="39" spans="1:22" s="27" customFormat="1" ht="15.75" customHeight="1" thickBot="1">
      <c r="A39" s="145"/>
      <c r="B39" s="32" t="s">
        <v>61</v>
      </c>
      <c r="C39" s="54" t="s">
        <v>12</v>
      </c>
      <c r="D39" s="399" t="s">
        <v>123</v>
      </c>
      <c r="E39" s="54" t="s">
        <v>119</v>
      </c>
      <c r="F39" s="54" t="s">
        <v>6</v>
      </c>
      <c r="G39" s="54" t="s">
        <v>7</v>
      </c>
      <c r="H39" s="55" t="s">
        <v>19</v>
      </c>
      <c r="I39" s="65"/>
      <c r="J39" s="66"/>
      <c r="K39" s="65"/>
      <c r="L39" s="67"/>
      <c r="M39" s="65"/>
      <c r="N39" s="65"/>
      <c r="O39" s="65"/>
      <c r="P39" s="65"/>
      <c r="Q39" s="65"/>
      <c r="R39" s="65"/>
      <c r="S39" s="65"/>
      <c r="T39" s="65"/>
      <c r="U39" s="65"/>
      <c r="V39" s="65"/>
    </row>
    <row r="40" spans="1:22" s="27" customFormat="1" ht="15.75" customHeight="1" thickBot="1">
      <c r="A40" s="144" t="s">
        <v>46</v>
      </c>
      <c r="B40" s="47" t="s">
        <v>62</v>
      </c>
      <c r="C40" s="68" t="s">
        <v>79</v>
      </c>
      <c r="D40" s="392">
        <v>40</v>
      </c>
      <c r="E40" s="40" t="s">
        <v>121</v>
      </c>
      <c r="F40" s="41">
        <v>19.65</v>
      </c>
      <c r="G40" s="33">
        <v>218</v>
      </c>
      <c r="H40" s="42">
        <v>24.99</v>
      </c>
      <c r="I40" s="69"/>
      <c r="J40" s="66"/>
      <c r="K40" s="65"/>
      <c r="L40" s="67"/>
      <c r="M40" s="65"/>
      <c r="N40" s="65"/>
      <c r="O40" s="65"/>
      <c r="P40" s="65"/>
      <c r="Q40" s="65"/>
      <c r="R40" s="65"/>
      <c r="S40" s="65"/>
      <c r="T40" s="65"/>
      <c r="U40" s="65"/>
      <c r="V40" s="65"/>
    </row>
    <row r="41" spans="1:22" s="27" customFormat="1" ht="15.75" customHeight="1" thickBot="1">
      <c r="A41" s="145"/>
      <c r="B41" s="32" t="s">
        <v>63</v>
      </c>
      <c r="C41" s="54" t="s">
        <v>12</v>
      </c>
      <c r="D41" s="399" t="s">
        <v>123</v>
      </c>
      <c r="E41" s="54" t="s">
        <v>119</v>
      </c>
      <c r="F41" s="54" t="s">
        <v>6</v>
      </c>
      <c r="G41" s="54" t="s">
        <v>7</v>
      </c>
      <c r="H41" s="55" t="s">
        <v>19</v>
      </c>
      <c r="I41" s="65"/>
      <c r="J41" s="66"/>
      <c r="K41" s="65"/>
      <c r="L41" s="67"/>
      <c r="M41" s="65"/>
      <c r="N41" s="65"/>
      <c r="O41" s="65"/>
      <c r="P41" s="65"/>
      <c r="Q41" s="65"/>
      <c r="R41" s="65"/>
      <c r="S41" s="65"/>
      <c r="T41" s="65"/>
      <c r="U41" s="65"/>
      <c r="V41" s="65"/>
    </row>
    <row r="42" spans="1:22" s="27" customFormat="1" ht="15.75" customHeight="1">
      <c r="A42" s="150"/>
      <c r="B42" s="48" t="s">
        <v>69</v>
      </c>
      <c r="C42" s="70" t="s">
        <v>130</v>
      </c>
      <c r="D42" s="393">
        <v>62.5</v>
      </c>
      <c r="E42" s="11" t="s">
        <v>133</v>
      </c>
      <c r="F42" s="30">
        <v>12.05</v>
      </c>
      <c r="G42" s="30">
        <v>126.5</v>
      </c>
      <c r="H42" s="15">
        <v>16.99</v>
      </c>
      <c r="I42" s="65"/>
      <c r="J42" s="66"/>
      <c r="K42" s="65"/>
      <c r="L42" s="67"/>
      <c r="M42" s="65"/>
      <c r="N42" s="65"/>
      <c r="O42" s="65"/>
      <c r="P42" s="65"/>
      <c r="Q42" s="65"/>
      <c r="R42" s="65"/>
      <c r="S42" s="65"/>
      <c r="T42" s="65"/>
      <c r="U42" s="65"/>
      <c r="V42" s="65"/>
    </row>
    <row r="43" spans="1:22" s="27" customFormat="1" ht="15.75" customHeight="1" thickBot="1">
      <c r="A43" s="151"/>
      <c r="B43" s="31" t="s">
        <v>69</v>
      </c>
      <c r="C43" s="71" t="s">
        <v>130</v>
      </c>
      <c r="D43" s="394">
        <v>62.5</v>
      </c>
      <c r="E43" s="245" t="s">
        <v>121</v>
      </c>
      <c r="F43" s="26">
        <v>34.15</v>
      </c>
      <c r="G43" s="26">
        <v>391.8</v>
      </c>
      <c r="H43" s="16">
        <v>46.99</v>
      </c>
      <c r="I43" s="65"/>
      <c r="J43" s="66"/>
      <c r="K43" s="65"/>
      <c r="L43" s="67"/>
      <c r="M43" s="65"/>
      <c r="N43" s="65"/>
      <c r="O43" s="65"/>
      <c r="P43" s="65"/>
      <c r="Q43" s="65"/>
      <c r="R43" s="65"/>
      <c r="S43" s="65"/>
      <c r="T43" s="65"/>
      <c r="U43" s="65"/>
      <c r="V43" s="65"/>
    </row>
    <row r="44" spans="1:22" s="27" customFormat="1" ht="15.75" customHeight="1" thickBot="1">
      <c r="A44" s="465"/>
      <c r="B44" s="466" t="s">
        <v>236</v>
      </c>
      <c r="C44" s="467"/>
      <c r="D44" s="468"/>
      <c r="E44" s="469"/>
      <c r="F44" s="470"/>
      <c r="G44" s="470"/>
      <c r="H44" s="471"/>
      <c r="I44" s="65"/>
      <c r="J44" s="66"/>
      <c r="K44" s="65"/>
      <c r="L44" s="67"/>
      <c r="M44" s="65"/>
      <c r="N44" s="65"/>
      <c r="O44" s="65"/>
      <c r="P44" s="65"/>
      <c r="Q44" s="65"/>
      <c r="R44" s="65"/>
      <c r="S44" s="65"/>
      <c r="T44" s="65"/>
      <c r="U44" s="65"/>
      <c r="V44" s="65"/>
    </row>
    <row r="45" spans="1:22" s="6" customFormat="1" ht="15.75" customHeight="1" thickBot="1">
      <c r="A45" s="148"/>
      <c r="B45" s="472" t="s">
        <v>234</v>
      </c>
      <c r="C45" s="68" t="s">
        <v>235</v>
      </c>
      <c r="D45" s="390">
        <v>46</v>
      </c>
      <c r="E45" s="473" t="s">
        <v>121</v>
      </c>
      <c r="F45" s="474">
        <v>50.2</v>
      </c>
      <c r="G45" s="474">
        <v>583.8</v>
      </c>
      <c r="H45" s="475">
        <v>64.99</v>
      </c>
      <c r="I45" s="69"/>
      <c r="J45" s="226"/>
      <c r="K45" s="69"/>
      <c r="L45" s="227"/>
      <c r="M45" s="69"/>
      <c r="N45" s="69"/>
      <c r="O45" s="69"/>
      <c r="P45" s="69"/>
      <c r="Q45" s="69"/>
      <c r="R45" s="69"/>
      <c r="S45" s="69"/>
      <c r="T45" s="69"/>
      <c r="U45" s="69"/>
      <c r="V45" s="69"/>
    </row>
    <row r="46" spans="1:22" s="6" customFormat="1" ht="15.75" customHeight="1">
      <c r="A46" s="149"/>
      <c r="B46" s="45"/>
      <c r="C46" s="62"/>
      <c r="D46" s="391"/>
      <c r="E46" s="375"/>
      <c r="F46" s="46"/>
      <c r="G46" s="46"/>
      <c r="H46" s="46"/>
      <c r="I46" s="69"/>
      <c r="J46" s="226"/>
      <c r="K46" s="69"/>
      <c r="L46" s="227"/>
      <c r="M46" s="69"/>
      <c r="N46" s="69"/>
      <c r="O46" s="69"/>
      <c r="P46" s="69"/>
      <c r="Q46" s="69"/>
      <c r="R46" s="69"/>
      <c r="S46" s="69"/>
      <c r="T46" s="69"/>
      <c r="U46" s="69"/>
      <c r="V46" s="69"/>
    </row>
    <row r="47" spans="1:22" s="6" customFormat="1" ht="15.75" customHeight="1">
      <c r="A47" s="149"/>
      <c r="B47" s="45"/>
      <c r="C47" s="62"/>
      <c r="D47" s="391"/>
      <c r="E47" s="375"/>
      <c r="F47" s="46"/>
      <c r="G47" s="46"/>
      <c r="H47" s="46"/>
      <c r="I47" s="69"/>
      <c r="J47" s="226"/>
      <c r="K47" s="69"/>
      <c r="L47" s="227"/>
      <c r="M47" s="69"/>
      <c r="N47" s="69"/>
      <c r="O47" s="69"/>
      <c r="P47" s="69"/>
      <c r="Q47" s="69"/>
      <c r="R47" s="69"/>
      <c r="S47" s="69"/>
      <c r="T47" s="69"/>
      <c r="U47" s="69"/>
      <c r="V47" s="69"/>
    </row>
    <row r="48" spans="1:22" s="6" customFormat="1" ht="15.75" customHeight="1">
      <c r="A48" s="149"/>
      <c r="B48" s="45"/>
      <c r="C48" s="62"/>
      <c r="D48" s="391"/>
      <c r="E48" s="375"/>
      <c r="F48" s="46"/>
      <c r="G48" s="46"/>
      <c r="H48" s="46"/>
      <c r="I48" s="69"/>
      <c r="J48" s="226"/>
      <c r="K48" s="69"/>
      <c r="L48" s="227"/>
      <c r="M48" s="69"/>
      <c r="N48" s="69"/>
      <c r="O48" s="69"/>
      <c r="P48" s="69"/>
      <c r="Q48" s="69"/>
      <c r="R48" s="69"/>
      <c r="S48" s="69"/>
      <c r="T48" s="69"/>
      <c r="U48" s="69"/>
      <c r="V48" s="69"/>
    </row>
    <row r="49" spans="1:22" s="129" customFormat="1" ht="13.5" customHeight="1">
      <c r="A49" s="376"/>
      <c r="B49" s="63"/>
      <c r="C49" s="29"/>
      <c r="D49" s="389"/>
      <c r="E49" s="29"/>
      <c r="F49" s="44"/>
      <c r="G49" s="44"/>
      <c r="H49" s="44"/>
      <c r="I49" s="6"/>
      <c r="J49" s="75"/>
      <c r="K49" s="228"/>
      <c r="L49" s="76"/>
      <c r="M49" s="128"/>
      <c r="N49" s="128"/>
      <c r="O49" s="128"/>
      <c r="P49" s="128"/>
      <c r="Q49" s="128"/>
      <c r="R49" s="128"/>
      <c r="S49" s="128"/>
      <c r="T49" s="128"/>
      <c r="U49" s="128"/>
      <c r="V49" s="128"/>
    </row>
    <row r="50" spans="1:22" s="129" customFormat="1" ht="13.5" customHeight="1" thickBot="1">
      <c r="A50" s="376"/>
      <c r="B50" s="63"/>
      <c r="C50" s="29"/>
      <c r="D50" s="389"/>
      <c r="E50" s="29"/>
      <c r="F50" s="44"/>
      <c r="G50" s="44"/>
      <c r="H50" s="44"/>
      <c r="I50" s="6"/>
      <c r="J50" s="75"/>
      <c r="K50" s="228"/>
      <c r="L50" s="76"/>
      <c r="M50" s="128"/>
      <c r="N50" s="128"/>
      <c r="O50" s="128"/>
      <c r="P50" s="128"/>
      <c r="Q50" s="128"/>
      <c r="R50" s="128"/>
      <c r="S50" s="128"/>
      <c r="T50" s="128"/>
      <c r="U50" s="128"/>
      <c r="V50" s="128"/>
    </row>
    <row r="51" spans="1:22" s="2" customFormat="1" ht="15.75" customHeight="1" thickBot="1">
      <c r="A51" s="145" t="s">
        <v>0</v>
      </c>
      <c r="B51" s="32" t="s">
        <v>151</v>
      </c>
      <c r="C51" s="54" t="s">
        <v>12</v>
      </c>
      <c r="D51" s="400" t="s">
        <v>123</v>
      </c>
      <c r="E51" s="54" t="s">
        <v>119</v>
      </c>
      <c r="F51" s="54" t="s">
        <v>6</v>
      </c>
      <c r="G51" s="54" t="s">
        <v>20</v>
      </c>
      <c r="H51" s="55" t="s">
        <v>19</v>
      </c>
      <c r="I51" s="27"/>
      <c r="J51" s="35"/>
      <c r="K51" s="27"/>
      <c r="L51" s="60"/>
      <c r="M51" s="27"/>
      <c r="N51" s="27"/>
      <c r="O51" s="27"/>
      <c r="P51" s="27"/>
      <c r="Q51" s="27"/>
      <c r="R51" s="27"/>
      <c r="S51" s="27"/>
      <c r="T51" s="27"/>
      <c r="U51" s="27"/>
      <c r="V51" s="27"/>
    </row>
    <row r="52" spans="1:22" s="3" customFormat="1" ht="15.75" customHeight="1">
      <c r="A52" s="136" t="s">
        <v>96</v>
      </c>
      <c r="B52" s="48" t="s">
        <v>51</v>
      </c>
      <c r="C52" s="11" t="s">
        <v>9</v>
      </c>
      <c r="D52" s="395">
        <v>38</v>
      </c>
      <c r="E52" s="243" t="s">
        <v>121</v>
      </c>
      <c r="F52" s="20">
        <v>82.15</v>
      </c>
      <c r="G52" s="20">
        <v>971.8</v>
      </c>
      <c r="H52" s="21">
        <v>139.9</v>
      </c>
      <c r="I52" s="81"/>
      <c r="J52" s="35"/>
      <c r="K52" s="27"/>
      <c r="L52" s="27"/>
      <c r="M52" s="27"/>
      <c r="N52" s="27"/>
      <c r="O52" s="27"/>
      <c r="P52" s="27"/>
      <c r="Q52" s="27"/>
      <c r="R52" s="27"/>
      <c r="S52" s="27"/>
      <c r="T52" s="27"/>
      <c r="U52" s="27"/>
      <c r="V52" s="27"/>
    </row>
    <row r="53" spans="1:22" s="3" customFormat="1" ht="15.75" customHeight="1">
      <c r="A53" s="133" t="s">
        <v>97</v>
      </c>
      <c r="B53" s="73" t="s">
        <v>52</v>
      </c>
      <c r="C53" s="8" t="s">
        <v>9</v>
      </c>
      <c r="D53" s="395">
        <v>38</v>
      </c>
      <c r="E53" s="244" t="s">
        <v>121</v>
      </c>
      <c r="F53" s="10">
        <v>57.65</v>
      </c>
      <c r="G53" s="10">
        <v>677.8</v>
      </c>
      <c r="H53" s="19">
        <v>89.99</v>
      </c>
      <c r="I53" s="81"/>
      <c r="J53" s="35"/>
      <c r="K53" s="27"/>
      <c r="L53" s="60"/>
      <c r="M53" s="27"/>
      <c r="N53" s="27"/>
      <c r="O53" s="27"/>
      <c r="P53" s="27"/>
      <c r="Q53" s="27"/>
      <c r="R53" s="27"/>
      <c r="S53" s="27"/>
      <c r="T53" s="27"/>
      <c r="U53" s="27"/>
      <c r="V53" s="27"/>
    </row>
    <row r="54" spans="1:22" s="3" customFormat="1" ht="15.75" customHeight="1">
      <c r="A54" s="133" t="s">
        <v>98</v>
      </c>
      <c r="B54" s="73" t="s">
        <v>53</v>
      </c>
      <c r="C54" s="8" t="s">
        <v>9</v>
      </c>
      <c r="D54" s="395">
        <v>38</v>
      </c>
      <c r="E54" s="244" t="s">
        <v>121</v>
      </c>
      <c r="F54" s="10">
        <v>36.15</v>
      </c>
      <c r="G54" s="10">
        <v>417.8</v>
      </c>
      <c r="H54" s="19">
        <v>54.99</v>
      </c>
      <c r="I54" s="81"/>
      <c r="J54" s="35"/>
      <c r="K54" s="27"/>
      <c r="L54" s="60"/>
      <c r="M54" s="27"/>
      <c r="N54" s="27"/>
      <c r="O54" s="27"/>
      <c r="P54" s="27"/>
      <c r="Q54" s="27"/>
      <c r="R54" s="27"/>
      <c r="S54" s="27"/>
      <c r="T54" s="27"/>
      <c r="U54" s="27"/>
      <c r="V54" s="27"/>
    </row>
    <row r="55" spans="1:22" s="3" customFormat="1" ht="15.75" customHeight="1">
      <c r="A55" s="133" t="s">
        <v>99</v>
      </c>
      <c r="B55" s="73" t="s">
        <v>54</v>
      </c>
      <c r="C55" s="8" t="s">
        <v>9</v>
      </c>
      <c r="D55" s="395">
        <v>38</v>
      </c>
      <c r="E55" s="244" t="s">
        <v>121</v>
      </c>
      <c r="F55" s="10">
        <v>25.65</v>
      </c>
      <c r="G55" s="10">
        <v>297.8</v>
      </c>
      <c r="H55" s="19">
        <v>34.99</v>
      </c>
      <c r="I55" s="81"/>
      <c r="J55" s="35"/>
      <c r="K55" s="28"/>
      <c r="L55" s="72"/>
      <c r="M55" s="28"/>
      <c r="N55" s="28"/>
      <c r="O55" s="28"/>
      <c r="P55" s="28"/>
      <c r="Q55" s="28"/>
      <c r="R55" s="28"/>
      <c r="S55" s="28"/>
      <c r="T55" s="28"/>
      <c r="U55" s="28"/>
      <c r="V55" s="28"/>
    </row>
    <row r="56" spans="1:22" s="3" customFormat="1" ht="15.75" customHeight="1">
      <c r="A56" s="133" t="s">
        <v>100</v>
      </c>
      <c r="B56" s="73" t="s">
        <v>55</v>
      </c>
      <c r="C56" s="8" t="s">
        <v>9</v>
      </c>
      <c r="D56" s="395">
        <v>38</v>
      </c>
      <c r="E56" s="244" t="s">
        <v>121</v>
      </c>
      <c r="F56" s="10">
        <v>29.65</v>
      </c>
      <c r="G56" s="10">
        <v>343.8</v>
      </c>
      <c r="H56" s="19">
        <v>39.99</v>
      </c>
      <c r="I56" s="81"/>
      <c r="J56" s="35"/>
      <c r="K56" s="27"/>
      <c r="L56" s="60"/>
      <c r="M56" s="27"/>
      <c r="N56" s="27"/>
      <c r="O56" s="27"/>
      <c r="P56" s="27"/>
      <c r="Q56" s="27"/>
      <c r="R56" s="27"/>
      <c r="S56" s="27"/>
      <c r="T56" s="27"/>
      <c r="U56" s="27"/>
      <c r="V56" s="27"/>
    </row>
    <row r="57" spans="1:22" s="7" customFormat="1" ht="15.75" customHeight="1">
      <c r="A57" s="133" t="s">
        <v>101</v>
      </c>
      <c r="B57" s="74" t="s">
        <v>56</v>
      </c>
      <c r="C57" s="8" t="s">
        <v>9</v>
      </c>
      <c r="D57" s="395">
        <v>38</v>
      </c>
      <c r="E57" s="244" t="s">
        <v>121</v>
      </c>
      <c r="F57" s="10">
        <v>34.15</v>
      </c>
      <c r="G57" s="10">
        <v>395.8</v>
      </c>
      <c r="H57" s="19">
        <v>44.99</v>
      </c>
      <c r="I57" s="81"/>
      <c r="J57" s="35"/>
      <c r="K57" s="6"/>
      <c r="L57" s="76"/>
      <c r="M57" s="6"/>
      <c r="N57" s="6"/>
      <c r="O57" s="6"/>
      <c r="P57" s="6"/>
      <c r="Q57" s="6"/>
      <c r="R57" s="6"/>
      <c r="S57" s="6"/>
      <c r="T57" s="6"/>
      <c r="U57" s="6"/>
      <c r="V57" s="6"/>
    </row>
    <row r="58" spans="1:22" s="7" customFormat="1" ht="15.75" customHeight="1">
      <c r="A58" s="133" t="s">
        <v>102</v>
      </c>
      <c r="B58" s="74" t="s">
        <v>57</v>
      </c>
      <c r="C58" s="8" t="s">
        <v>9</v>
      </c>
      <c r="D58" s="395">
        <v>17</v>
      </c>
      <c r="E58" s="244" t="s">
        <v>121</v>
      </c>
      <c r="F58" s="10">
        <v>21</v>
      </c>
      <c r="G58" s="10">
        <v>242</v>
      </c>
      <c r="H58" s="19">
        <v>29.99</v>
      </c>
      <c r="I58" s="81"/>
      <c r="J58" s="35"/>
      <c r="K58" s="28"/>
      <c r="L58" s="28"/>
      <c r="M58" s="28"/>
      <c r="N58" s="28"/>
      <c r="O58" s="28"/>
      <c r="P58" s="28"/>
      <c r="Q58" s="28"/>
      <c r="R58" s="28"/>
      <c r="S58" s="28"/>
      <c r="T58" s="28"/>
      <c r="U58" s="28"/>
      <c r="V58" s="28"/>
    </row>
    <row r="59" spans="1:22" s="7" customFormat="1" ht="15.75" customHeight="1" thickBot="1">
      <c r="A59" s="146" t="s">
        <v>95</v>
      </c>
      <c r="B59" s="77" t="s">
        <v>103</v>
      </c>
      <c r="C59" s="13" t="s">
        <v>9</v>
      </c>
      <c r="D59" s="394">
        <v>45</v>
      </c>
      <c r="E59" s="245" t="s">
        <v>121</v>
      </c>
      <c r="F59" s="24">
        <v>32.65</v>
      </c>
      <c r="G59" s="38">
        <v>381.8</v>
      </c>
      <c r="H59" s="78">
        <v>39.99</v>
      </c>
      <c r="I59" s="81"/>
      <c r="J59" s="35"/>
      <c r="K59" s="28"/>
      <c r="L59" s="28"/>
      <c r="M59" s="28"/>
      <c r="N59" s="28"/>
      <c r="O59" s="28"/>
      <c r="P59" s="28"/>
      <c r="Q59" s="28"/>
      <c r="R59" s="28"/>
      <c r="S59" s="28"/>
      <c r="T59" s="28"/>
      <c r="U59" s="28"/>
      <c r="V59" s="28"/>
    </row>
    <row r="60" spans="1:22" s="7" customFormat="1" ht="13.5" customHeight="1" thickBot="1">
      <c r="A60" s="147"/>
      <c r="B60" s="229"/>
      <c r="C60" s="29"/>
      <c r="D60" s="391"/>
      <c r="E60" s="375"/>
      <c r="F60" s="44"/>
      <c r="G60" s="44"/>
      <c r="H60" s="44"/>
      <c r="I60" s="230"/>
      <c r="J60" s="37"/>
      <c r="K60" s="37"/>
      <c r="L60" s="37"/>
      <c r="M60" s="37"/>
      <c r="N60" s="37"/>
      <c r="O60" s="37"/>
      <c r="P60" s="37"/>
      <c r="Q60" s="37"/>
      <c r="R60" s="37"/>
      <c r="S60" s="37"/>
      <c r="T60" s="37"/>
      <c r="U60" s="37"/>
      <c r="V60" s="37"/>
    </row>
    <row r="61" spans="1:22" s="7" customFormat="1" ht="15.75" customHeight="1" thickBot="1">
      <c r="A61" s="508" t="s">
        <v>124</v>
      </c>
      <c r="B61" s="509"/>
      <c r="C61" s="509"/>
      <c r="D61" s="509"/>
      <c r="E61" s="509"/>
      <c r="F61" s="509"/>
      <c r="G61" s="509"/>
      <c r="H61" s="510"/>
      <c r="I61" s="28"/>
      <c r="J61" s="28"/>
      <c r="K61" s="28"/>
      <c r="L61" s="28"/>
      <c r="M61" s="28"/>
      <c r="N61" s="28"/>
      <c r="O61" s="28"/>
      <c r="P61" s="28"/>
      <c r="Q61" s="28"/>
      <c r="R61" s="28"/>
      <c r="S61" s="28"/>
      <c r="T61" s="28"/>
      <c r="U61" s="28"/>
      <c r="V61" s="28"/>
    </row>
    <row r="62" spans="1:22" s="7" customFormat="1" ht="15.75" customHeight="1" thickBot="1">
      <c r="A62" s="152"/>
      <c r="B62" s="80" t="s">
        <v>125</v>
      </c>
      <c r="C62" s="82" t="s">
        <v>12</v>
      </c>
      <c r="D62" s="400" t="s">
        <v>123</v>
      </c>
      <c r="E62" s="82" t="s">
        <v>119</v>
      </c>
      <c r="F62" s="82" t="s">
        <v>6</v>
      </c>
      <c r="G62" s="82" t="s">
        <v>20</v>
      </c>
      <c r="H62" s="83" t="s">
        <v>19</v>
      </c>
      <c r="I62" s="28"/>
      <c r="J62" s="28"/>
      <c r="K62" s="28"/>
      <c r="L62" s="28"/>
      <c r="M62" s="28"/>
      <c r="N62" s="28"/>
      <c r="O62" s="28"/>
      <c r="P62" s="28"/>
      <c r="Q62" s="28"/>
      <c r="R62" s="28"/>
      <c r="S62" s="28"/>
      <c r="T62" s="28"/>
      <c r="U62" s="28"/>
      <c r="V62" s="28"/>
    </row>
    <row r="63" spans="1:12" s="28" customFormat="1" ht="15.75" customHeight="1">
      <c r="A63" s="377" t="s">
        <v>134</v>
      </c>
      <c r="B63" s="48" t="s">
        <v>126</v>
      </c>
      <c r="C63" s="11" t="s">
        <v>79</v>
      </c>
      <c r="D63" s="393">
        <v>19.5</v>
      </c>
      <c r="E63" s="379" t="s">
        <v>131</v>
      </c>
      <c r="F63" s="10">
        <v>13.52</v>
      </c>
      <c r="G63" s="20">
        <v>139.9</v>
      </c>
      <c r="H63" s="21">
        <f>F63+(F63*0.4)</f>
        <v>18.928</v>
      </c>
      <c r="J63" s="79"/>
      <c r="K63" s="37"/>
      <c r="L63" s="35"/>
    </row>
    <row r="64" spans="1:24" s="28" customFormat="1" ht="15.75" customHeight="1">
      <c r="A64" s="378" t="s">
        <v>135</v>
      </c>
      <c r="B64" s="73" t="s">
        <v>127</v>
      </c>
      <c r="C64" s="8" t="s">
        <v>79</v>
      </c>
      <c r="D64" s="395">
        <v>18</v>
      </c>
      <c r="E64" s="379" t="s">
        <v>131</v>
      </c>
      <c r="F64" s="10">
        <v>13.52</v>
      </c>
      <c r="G64" s="10">
        <v>139.9</v>
      </c>
      <c r="H64" s="19">
        <f>F64+(F64*0.4)</f>
        <v>18.928</v>
      </c>
      <c r="J64" s="79"/>
      <c r="K64" s="6"/>
      <c r="L64" s="35"/>
      <c r="M64" s="27"/>
      <c r="N64" s="27"/>
      <c r="O64" s="27"/>
      <c r="P64" s="27"/>
      <c r="Q64" s="27"/>
      <c r="R64" s="27"/>
      <c r="S64" s="27"/>
      <c r="T64" s="27"/>
      <c r="U64" s="27"/>
      <c r="V64" s="27"/>
      <c r="W64" s="27"/>
      <c r="X64" s="27"/>
    </row>
    <row r="65" spans="1:24" s="28" customFormat="1" ht="15.75" customHeight="1">
      <c r="A65" s="378" t="s">
        <v>136</v>
      </c>
      <c r="B65" s="73" t="s">
        <v>128</v>
      </c>
      <c r="C65" s="8" t="s">
        <v>79</v>
      </c>
      <c r="D65" s="395">
        <v>18</v>
      </c>
      <c r="E65" s="379" t="s">
        <v>131</v>
      </c>
      <c r="F65" s="10">
        <v>13.52</v>
      </c>
      <c r="G65" s="10">
        <v>139.9</v>
      </c>
      <c r="H65" s="19">
        <f>F65+(F65*0.4)</f>
        <v>18.928</v>
      </c>
      <c r="J65" s="79"/>
      <c r="K65" s="34"/>
      <c r="L65" s="5"/>
      <c r="M65" s="4"/>
      <c r="N65" s="4"/>
      <c r="O65" s="4"/>
      <c r="P65" s="4"/>
      <c r="Q65" s="4"/>
      <c r="R65" s="4"/>
      <c r="S65" s="4"/>
      <c r="T65" s="4"/>
      <c r="U65" s="4"/>
      <c r="V65" s="4"/>
      <c r="W65" s="4"/>
      <c r="X65" s="4"/>
    </row>
    <row r="66" spans="1:24" s="28" customFormat="1" ht="15.75" customHeight="1" thickBot="1">
      <c r="A66" s="380" t="s">
        <v>137</v>
      </c>
      <c r="B66" s="31" t="s">
        <v>129</v>
      </c>
      <c r="C66" s="13" t="s">
        <v>79</v>
      </c>
      <c r="D66" s="394">
        <v>18</v>
      </c>
      <c r="E66" s="381" t="s">
        <v>131</v>
      </c>
      <c r="F66" s="24">
        <v>13.52</v>
      </c>
      <c r="G66" s="24">
        <v>139.9</v>
      </c>
      <c r="H66" s="25">
        <f>F66+(F66*0.4)</f>
        <v>18.928</v>
      </c>
      <c r="I66"/>
      <c r="J66" s="79"/>
      <c r="K66" s="34"/>
      <c r="L66" s="5"/>
      <c r="M66" s="4"/>
      <c r="N66" s="4"/>
      <c r="O66" s="4"/>
      <c r="P66" s="4"/>
      <c r="Q66" s="4"/>
      <c r="R66" s="4"/>
      <c r="S66" s="4"/>
      <c r="T66" s="4"/>
      <c r="U66" s="4"/>
      <c r="V66" s="4"/>
      <c r="W66" s="4"/>
      <c r="X66" s="4"/>
    </row>
    <row r="67" spans="1:24" s="37" customFormat="1" ht="13.5" customHeight="1" thickBot="1">
      <c r="A67" s="382"/>
      <c r="B67" s="45"/>
      <c r="C67" s="29"/>
      <c r="D67" s="391"/>
      <c r="E67" s="375"/>
      <c r="F67" s="44"/>
      <c r="G67" s="44"/>
      <c r="H67" s="44"/>
      <c r="I67" s="231"/>
      <c r="J67" s="230"/>
      <c r="K67" s="34"/>
      <c r="L67" s="232"/>
      <c r="M67" s="34"/>
      <c r="N67" s="34"/>
      <c r="O67" s="34"/>
      <c r="P67" s="34"/>
      <c r="Q67" s="34"/>
      <c r="R67" s="34"/>
      <c r="S67" s="34"/>
      <c r="T67" s="34"/>
      <c r="U67" s="34"/>
      <c r="V67" s="34"/>
      <c r="W67" s="34"/>
      <c r="X67" s="34"/>
    </row>
    <row r="68" spans="1:22" s="7" customFormat="1" ht="15.75" customHeight="1" thickBot="1">
      <c r="A68" s="145"/>
      <c r="B68" s="32" t="s">
        <v>177</v>
      </c>
      <c r="C68" s="54" t="s">
        <v>12</v>
      </c>
      <c r="D68" s="399" t="s">
        <v>123</v>
      </c>
      <c r="E68" s="54" t="s">
        <v>119</v>
      </c>
      <c r="F68" s="54" t="s">
        <v>6</v>
      </c>
      <c r="G68" s="180" t="s">
        <v>19</v>
      </c>
      <c r="I68" s="28"/>
      <c r="J68" s="28"/>
      <c r="K68" s="28"/>
      <c r="L68" s="28"/>
      <c r="M68" s="28"/>
      <c r="N68" s="28"/>
      <c r="O68" s="28"/>
      <c r="P68" s="28"/>
      <c r="Q68" s="28"/>
      <c r="R68" s="28"/>
      <c r="S68" s="28"/>
      <c r="T68" s="28"/>
      <c r="U68" s="28"/>
      <c r="V68" s="28"/>
    </row>
    <row r="69" spans="1:7" s="216" customFormat="1" ht="16.5" customHeight="1">
      <c r="A69" s="413" t="s">
        <v>204</v>
      </c>
      <c r="B69" s="217" t="s">
        <v>178</v>
      </c>
      <c r="C69" s="218" t="s">
        <v>179</v>
      </c>
      <c r="D69" s="401">
        <v>40</v>
      </c>
      <c r="E69" s="218" t="s">
        <v>183</v>
      </c>
      <c r="F69" s="219">
        <v>150.15</v>
      </c>
      <c r="G69" s="220">
        <v>199</v>
      </c>
    </row>
    <row r="70" spans="1:7" s="216" customFormat="1" ht="16.5" customHeight="1">
      <c r="A70" s="414" t="s">
        <v>205</v>
      </c>
      <c r="B70" s="221" t="s">
        <v>180</v>
      </c>
      <c r="C70" s="222" t="s">
        <v>181</v>
      </c>
      <c r="D70" s="402">
        <v>71</v>
      </c>
      <c r="E70" s="222" t="s">
        <v>183</v>
      </c>
      <c r="F70" s="476">
        <v>1150.15</v>
      </c>
      <c r="G70" s="477">
        <v>1500</v>
      </c>
    </row>
    <row r="71" spans="1:7" s="216" customFormat="1" ht="16.5" customHeight="1" thickBot="1">
      <c r="A71" s="415" t="s">
        <v>206</v>
      </c>
      <c r="B71" s="223" t="s">
        <v>182</v>
      </c>
      <c r="C71" s="224" t="s">
        <v>181</v>
      </c>
      <c r="D71" s="403">
        <v>71</v>
      </c>
      <c r="E71" s="224" t="s">
        <v>183</v>
      </c>
      <c r="F71" s="478">
        <v>1750.15</v>
      </c>
      <c r="G71" s="479">
        <v>1999</v>
      </c>
    </row>
    <row r="72" ht="15.75" customHeight="1" thickBot="1"/>
    <row r="73" spans="1:8" ht="15.75" customHeight="1" thickBot="1">
      <c r="A73" s="517" t="s">
        <v>208</v>
      </c>
      <c r="B73" s="518"/>
      <c r="C73" s="518"/>
      <c r="D73" s="518"/>
      <c r="E73" s="518"/>
      <c r="F73" s="518"/>
      <c r="G73" s="518"/>
      <c r="H73" s="519"/>
    </row>
    <row r="74" spans="1:8" ht="15.75" customHeight="1">
      <c r="A74" s="152"/>
      <c r="B74" s="80" t="s">
        <v>207</v>
      </c>
      <c r="C74" s="82" t="s">
        <v>12</v>
      </c>
      <c r="D74" s="400" t="s">
        <v>123</v>
      </c>
      <c r="E74" s="82" t="s">
        <v>119</v>
      </c>
      <c r="F74" s="82" t="s">
        <v>224</v>
      </c>
      <c r="G74" s="82" t="s">
        <v>20</v>
      </c>
      <c r="H74" s="83" t="s">
        <v>19</v>
      </c>
    </row>
    <row r="75" spans="1:8" ht="15.75" customHeight="1">
      <c r="A75" s="378" t="s">
        <v>221</v>
      </c>
      <c r="B75" s="73" t="s">
        <v>209</v>
      </c>
      <c r="C75" s="8" t="s">
        <v>212</v>
      </c>
      <c r="D75" s="395">
        <v>15</v>
      </c>
      <c r="E75" s="379" t="s">
        <v>231</v>
      </c>
      <c r="F75" s="10">
        <v>3.9</v>
      </c>
      <c r="G75" s="10">
        <v>152.8</v>
      </c>
      <c r="H75" s="19">
        <v>4.99</v>
      </c>
    </row>
    <row r="76" spans="1:8" ht="15.75" customHeight="1">
      <c r="A76" s="378" t="s">
        <v>222</v>
      </c>
      <c r="B76" s="73" t="s">
        <v>210</v>
      </c>
      <c r="C76" s="8" t="s">
        <v>212</v>
      </c>
      <c r="D76" s="395">
        <v>15</v>
      </c>
      <c r="E76" s="379" t="s">
        <v>231</v>
      </c>
      <c r="F76" s="10">
        <v>3.9</v>
      </c>
      <c r="G76" s="10">
        <v>152.8</v>
      </c>
      <c r="H76" s="19">
        <v>4.99</v>
      </c>
    </row>
    <row r="77" spans="1:8" ht="15.75" customHeight="1">
      <c r="A77" s="378" t="s">
        <v>223</v>
      </c>
      <c r="B77" s="73" t="s">
        <v>211</v>
      </c>
      <c r="C77" s="8" t="s">
        <v>212</v>
      </c>
      <c r="D77" s="395">
        <v>15</v>
      </c>
      <c r="E77" s="379" t="s">
        <v>121</v>
      </c>
      <c r="F77" s="10">
        <v>27.15</v>
      </c>
      <c r="G77" s="10">
        <v>266.8</v>
      </c>
      <c r="H77" s="19">
        <v>34.99</v>
      </c>
    </row>
    <row r="78" spans="1:8" ht="15.75" customHeight="1">
      <c r="A78" s="378" t="s">
        <v>268</v>
      </c>
      <c r="B78" s="73" t="s">
        <v>269</v>
      </c>
      <c r="C78" s="8" t="s">
        <v>212</v>
      </c>
      <c r="D78" s="395">
        <v>15</v>
      </c>
      <c r="E78" s="379" t="s">
        <v>231</v>
      </c>
      <c r="F78" s="10">
        <v>3.9</v>
      </c>
      <c r="G78" s="10">
        <v>152.8</v>
      </c>
      <c r="H78" s="19">
        <v>4.99</v>
      </c>
    </row>
    <row r="79" spans="1:8" ht="15.75" customHeight="1">
      <c r="A79" s="378" t="s">
        <v>270</v>
      </c>
      <c r="B79" s="73" t="s">
        <v>271</v>
      </c>
      <c r="C79" s="8" t="s">
        <v>212</v>
      </c>
      <c r="D79" s="395">
        <v>15</v>
      </c>
      <c r="E79" s="379" t="s">
        <v>231</v>
      </c>
      <c r="F79" s="10">
        <v>3.9</v>
      </c>
      <c r="G79" s="10">
        <v>152.8</v>
      </c>
      <c r="H79" s="19">
        <v>4.99</v>
      </c>
    </row>
    <row r="80" spans="1:8" ht="15.75" customHeight="1">
      <c r="A80" s="378" t="s">
        <v>272</v>
      </c>
      <c r="B80" s="73" t="s">
        <v>273</v>
      </c>
      <c r="C80" s="8" t="s">
        <v>212</v>
      </c>
      <c r="D80" s="395">
        <v>15</v>
      </c>
      <c r="E80" s="379" t="s">
        <v>231</v>
      </c>
      <c r="F80" s="10">
        <v>3.9</v>
      </c>
      <c r="G80" s="10">
        <v>152.8</v>
      </c>
      <c r="H80" s="19">
        <v>4.99</v>
      </c>
    </row>
    <row r="81" spans="1:8" ht="15.75" customHeight="1">
      <c r="A81" s="378" t="s">
        <v>274</v>
      </c>
      <c r="B81" s="73" t="s">
        <v>275</v>
      </c>
      <c r="C81" s="8" t="s">
        <v>212</v>
      </c>
      <c r="D81" s="395">
        <v>15</v>
      </c>
      <c r="E81" s="379" t="s">
        <v>231</v>
      </c>
      <c r="F81" s="10">
        <v>3.9</v>
      </c>
      <c r="G81" s="10">
        <v>152.8</v>
      </c>
      <c r="H81" s="19">
        <v>4.99</v>
      </c>
    </row>
    <row r="82" spans="1:8" ht="15.75" customHeight="1">
      <c r="A82" s="378" t="s">
        <v>276</v>
      </c>
      <c r="B82" s="73" t="s">
        <v>277</v>
      </c>
      <c r="C82" s="8" t="s">
        <v>212</v>
      </c>
      <c r="D82" s="395">
        <v>15</v>
      </c>
      <c r="E82" s="379" t="s">
        <v>231</v>
      </c>
      <c r="F82" s="10">
        <v>3.9</v>
      </c>
      <c r="G82" s="10">
        <v>152.8</v>
      </c>
      <c r="H82" s="19">
        <v>4.99</v>
      </c>
    </row>
    <row r="83" spans="1:8" ht="15.75" customHeight="1">
      <c r="A83" s="378" t="s">
        <v>278</v>
      </c>
      <c r="B83" s="73" t="s">
        <v>279</v>
      </c>
      <c r="C83" s="8" t="s">
        <v>212</v>
      </c>
      <c r="D83" s="395">
        <v>15</v>
      </c>
      <c r="E83" s="379" t="s">
        <v>231</v>
      </c>
      <c r="F83" s="10">
        <v>3.9</v>
      </c>
      <c r="G83" s="10">
        <v>152.8</v>
      </c>
      <c r="H83" s="19">
        <v>4.99</v>
      </c>
    </row>
    <row r="84" spans="1:8" ht="15.75" customHeight="1">
      <c r="A84" s="378" t="s">
        <v>280</v>
      </c>
      <c r="B84" s="73" t="s">
        <v>286</v>
      </c>
      <c r="C84" s="8" t="s">
        <v>212</v>
      </c>
      <c r="D84" s="395">
        <v>15</v>
      </c>
      <c r="E84" s="379" t="s">
        <v>121</v>
      </c>
      <c r="F84" s="10">
        <v>24.15</v>
      </c>
      <c r="G84" s="10">
        <v>244.8</v>
      </c>
      <c r="H84" s="19">
        <v>31.5</v>
      </c>
    </row>
    <row r="85" spans="1:8" ht="15.75" customHeight="1">
      <c r="A85" s="378" t="s">
        <v>281</v>
      </c>
      <c r="B85" s="73" t="s">
        <v>287</v>
      </c>
      <c r="C85" s="8" t="s">
        <v>212</v>
      </c>
      <c r="D85" s="395">
        <v>15</v>
      </c>
      <c r="E85" s="379" t="s">
        <v>121</v>
      </c>
      <c r="F85" s="10">
        <v>24.15</v>
      </c>
      <c r="G85" s="10">
        <v>244.8</v>
      </c>
      <c r="H85" s="19">
        <v>31.5</v>
      </c>
    </row>
    <row r="86" spans="1:8" ht="15.75" customHeight="1">
      <c r="A86" s="378" t="s">
        <v>282</v>
      </c>
      <c r="B86" s="73" t="s">
        <v>288</v>
      </c>
      <c r="C86" s="8" t="s">
        <v>212</v>
      </c>
      <c r="D86" s="395">
        <v>15</v>
      </c>
      <c r="E86" s="379" t="s">
        <v>121</v>
      </c>
      <c r="F86" s="10">
        <v>24.15</v>
      </c>
      <c r="G86" s="10">
        <v>244.8</v>
      </c>
      <c r="H86" s="19">
        <v>31.5</v>
      </c>
    </row>
    <row r="87" spans="1:8" ht="15.75" customHeight="1">
      <c r="A87" s="378" t="s">
        <v>283</v>
      </c>
      <c r="B87" s="73" t="s">
        <v>289</v>
      </c>
      <c r="C87" s="8" t="s">
        <v>212</v>
      </c>
      <c r="D87" s="395">
        <v>15</v>
      </c>
      <c r="E87" s="379" t="s">
        <v>121</v>
      </c>
      <c r="F87" s="10">
        <v>24.15</v>
      </c>
      <c r="G87" s="10">
        <v>244.8</v>
      </c>
      <c r="H87" s="19">
        <v>31.5</v>
      </c>
    </row>
    <row r="88" spans="1:8" ht="15.75" customHeight="1">
      <c r="A88" s="378" t="s">
        <v>284</v>
      </c>
      <c r="B88" s="73" t="s">
        <v>290</v>
      </c>
      <c r="C88" s="8" t="s">
        <v>212</v>
      </c>
      <c r="D88" s="395">
        <v>15</v>
      </c>
      <c r="E88" s="379" t="s">
        <v>121</v>
      </c>
      <c r="F88" s="10">
        <v>24.15</v>
      </c>
      <c r="G88" s="10">
        <v>244.8</v>
      </c>
      <c r="H88" s="19">
        <v>31.5</v>
      </c>
    </row>
    <row r="89" spans="1:8" ht="15.75" customHeight="1" thickBot="1">
      <c r="A89" s="380" t="s">
        <v>285</v>
      </c>
      <c r="B89" s="31" t="s">
        <v>291</v>
      </c>
      <c r="C89" s="13" t="s">
        <v>212</v>
      </c>
      <c r="D89" s="394">
        <v>15</v>
      </c>
      <c r="E89" s="381" t="s">
        <v>121</v>
      </c>
      <c r="F89" s="24">
        <v>24.15</v>
      </c>
      <c r="G89" s="24">
        <v>244.8</v>
      </c>
      <c r="H89" s="25">
        <v>31.5</v>
      </c>
    </row>
    <row r="90" spans="1:8" ht="15.75" customHeight="1">
      <c r="A90" s="382"/>
      <c r="B90" s="45"/>
      <c r="C90" s="29"/>
      <c r="D90" s="391"/>
      <c r="E90" s="375"/>
      <c r="F90" s="44"/>
      <c r="G90" s="44"/>
      <c r="H90" s="44"/>
    </row>
    <row r="91" spans="1:8" ht="15.75" customHeight="1">
      <c r="A91" s="382"/>
      <c r="B91" s="45"/>
      <c r="C91" s="29"/>
      <c r="D91" s="391"/>
      <c r="E91" s="375"/>
      <c r="F91" s="44"/>
      <c r="G91" s="44"/>
      <c r="H91" s="44"/>
    </row>
  </sheetData>
  <sheetProtection/>
  <mergeCells count="4">
    <mergeCell ref="A61:H61"/>
    <mergeCell ref="A38:H38"/>
    <mergeCell ref="A6:H6"/>
    <mergeCell ref="A73:H73"/>
  </mergeCells>
  <hyperlinks>
    <hyperlink ref="C5" r:id="rId1" display="WWW.JEWELOFRUSSIA.COM"/>
    <hyperlink ref="A5" r:id="rId2" display="orders@jewelofrussia.com"/>
  </hyperlinks>
  <printOptions/>
  <pageMargins left="0.7" right="0.7" top="0.5" bottom="0.5" header="0.3" footer="0.3"/>
  <pageSetup horizontalDpi="600" verticalDpi="600" orientation="landscape" r:id="rId4"/>
  <headerFooter>
    <oddFooter>&amp;C&amp;F</oddFooter>
  </headerFooter>
  <drawing r:id="rId3"/>
</worksheet>
</file>

<file path=xl/worksheets/sheet2.xml><?xml version="1.0" encoding="utf-8"?>
<worksheet xmlns="http://schemas.openxmlformats.org/spreadsheetml/2006/main" xmlns:r="http://schemas.openxmlformats.org/officeDocument/2006/relationships">
  <dimension ref="A1:W68"/>
  <sheetViews>
    <sheetView view="pageLayout" zoomScaleSheetLayoutView="130" workbookViewId="0" topLeftCell="A28">
      <selection activeCell="J39" sqref="J39"/>
    </sheetView>
  </sheetViews>
  <sheetFormatPr defaultColWidth="8.8515625" defaultRowHeight="15" customHeight="1"/>
  <cols>
    <col min="1" max="1" width="9.421875" style="383" customWidth="1"/>
    <col min="2" max="2" width="42.7109375" style="439" customWidth="1"/>
    <col min="3" max="3" width="16.28125" style="411" customWidth="1"/>
    <col min="4" max="4" width="5.00390625" style="440" customWidth="1"/>
    <col min="5" max="5" width="6.28125" style="441" customWidth="1"/>
    <col min="6" max="6" width="9.140625" style="440" customWidth="1"/>
    <col min="7" max="7" width="9.00390625" style="442" customWidth="1"/>
    <col min="8" max="8" width="9.00390625" style="440" customWidth="1"/>
    <col min="9" max="9" width="9.421875" style="440" customWidth="1"/>
    <col min="10" max="10" width="9.421875" style="443" customWidth="1"/>
    <col min="11" max="11" width="9.140625" style="444" customWidth="1"/>
    <col min="12" max="16384" width="8.8515625" style="427" customWidth="1"/>
  </cols>
  <sheetData>
    <row r="1" spans="1:23" ht="15" customHeight="1" thickBot="1">
      <c r="A1" s="522" t="s">
        <v>8</v>
      </c>
      <c r="B1" s="523"/>
      <c r="C1" s="523"/>
      <c r="D1" s="523"/>
      <c r="E1" s="523"/>
      <c r="F1" s="523"/>
      <c r="G1" s="523"/>
      <c r="H1" s="523"/>
      <c r="I1" s="523"/>
      <c r="J1" s="524"/>
      <c r="K1" s="445"/>
      <c r="L1" s="429"/>
      <c r="M1" s="429"/>
      <c r="N1" s="429"/>
      <c r="O1" s="429"/>
      <c r="P1" s="429"/>
      <c r="Q1" s="429"/>
      <c r="R1" s="429"/>
      <c r="S1" s="429"/>
      <c r="T1" s="429"/>
      <c r="U1" s="429"/>
      <c r="V1" s="429"/>
      <c r="W1" s="429"/>
    </row>
    <row r="2" spans="1:23" ht="15" customHeight="1">
      <c r="A2" s="525" t="s">
        <v>144</v>
      </c>
      <c r="B2" s="526"/>
      <c r="C2" s="526"/>
      <c r="D2" s="526"/>
      <c r="E2" s="526"/>
      <c r="F2" s="526"/>
      <c r="G2" s="526"/>
      <c r="H2" s="526"/>
      <c r="I2" s="526"/>
      <c r="J2" s="527"/>
      <c r="K2" s="445"/>
      <c r="L2" s="429"/>
      <c r="M2" s="429"/>
      <c r="N2" s="429"/>
      <c r="O2" s="429"/>
      <c r="P2" s="429"/>
      <c r="Q2" s="429"/>
      <c r="R2" s="429"/>
      <c r="S2" s="429"/>
      <c r="T2" s="429"/>
      <c r="U2" s="429"/>
      <c r="V2" s="429"/>
      <c r="W2" s="429"/>
    </row>
    <row r="3" spans="1:23" ht="15" customHeight="1" thickBot="1">
      <c r="A3" s="132"/>
      <c r="B3" s="251" t="s">
        <v>38</v>
      </c>
      <c r="C3" s="288" t="s">
        <v>143</v>
      </c>
      <c r="D3" s="268" t="s">
        <v>13</v>
      </c>
      <c r="E3" s="269" t="s">
        <v>123</v>
      </c>
      <c r="F3" s="268" t="s">
        <v>119</v>
      </c>
      <c r="G3" s="270" t="s">
        <v>14</v>
      </c>
      <c r="H3" s="271" t="s">
        <v>6</v>
      </c>
      <c r="I3" s="271" t="s">
        <v>20</v>
      </c>
      <c r="J3" s="272" t="s">
        <v>19</v>
      </c>
      <c r="K3" s="445"/>
      <c r="L3" s="429"/>
      <c r="M3" s="429"/>
      <c r="N3" s="429"/>
      <c r="O3" s="429"/>
      <c r="P3" s="429"/>
      <c r="Q3" s="429"/>
      <c r="R3" s="429"/>
      <c r="S3" s="429"/>
      <c r="T3" s="429"/>
      <c r="U3" s="429"/>
      <c r="V3" s="429"/>
      <c r="W3" s="429"/>
    </row>
    <row r="4" spans="1:23" s="429" customFormat="1" ht="15" customHeight="1" thickBot="1">
      <c r="A4" s="133" t="s">
        <v>32</v>
      </c>
      <c r="B4" s="252" t="s">
        <v>152</v>
      </c>
      <c r="C4" s="289" t="s">
        <v>15</v>
      </c>
      <c r="D4" s="86" t="s">
        <v>17</v>
      </c>
      <c r="E4" s="121">
        <v>14.5</v>
      </c>
      <c r="F4" s="87" t="s">
        <v>121</v>
      </c>
      <c r="G4" s="92">
        <v>2007</v>
      </c>
      <c r="H4" s="85">
        <v>9.52</v>
      </c>
      <c r="I4" s="88">
        <v>102</v>
      </c>
      <c r="J4" s="89">
        <v>16.99</v>
      </c>
      <c r="K4" s="445"/>
      <c r="L4" s="427"/>
      <c r="M4" s="427"/>
      <c r="N4" s="427"/>
      <c r="O4" s="427"/>
      <c r="P4" s="427"/>
      <c r="Q4" s="427"/>
      <c r="R4" s="427"/>
      <c r="S4" s="427"/>
      <c r="T4" s="427"/>
      <c r="U4" s="427"/>
      <c r="V4" s="427"/>
      <c r="W4" s="427"/>
    </row>
    <row r="5" spans="1:23" s="429" customFormat="1" ht="15" customHeight="1">
      <c r="A5" s="525" t="s">
        <v>90</v>
      </c>
      <c r="B5" s="526"/>
      <c r="C5" s="526"/>
      <c r="D5" s="526"/>
      <c r="E5" s="526"/>
      <c r="F5" s="526"/>
      <c r="G5" s="526"/>
      <c r="H5" s="526"/>
      <c r="I5" s="526"/>
      <c r="J5" s="527"/>
      <c r="L5" s="427"/>
      <c r="M5" s="427"/>
      <c r="N5" s="427"/>
      <c r="O5" s="427"/>
      <c r="P5" s="427"/>
      <c r="Q5" s="427"/>
      <c r="R5" s="427"/>
      <c r="S5" s="427"/>
      <c r="T5" s="427"/>
      <c r="U5" s="427"/>
      <c r="V5" s="427"/>
      <c r="W5" s="427"/>
    </row>
    <row r="6" spans="1:23" s="429" customFormat="1" ht="15" customHeight="1" thickBot="1">
      <c r="A6" s="138"/>
      <c r="B6" s="256" t="s">
        <v>91</v>
      </c>
      <c r="C6" s="296" t="s">
        <v>143</v>
      </c>
      <c r="D6" s="278" t="s">
        <v>13</v>
      </c>
      <c r="E6" s="279" t="s">
        <v>123</v>
      </c>
      <c r="F6" s="278" t="s">
        <v>119</v>
      </c>
      <c r="G6" s="280" t="s">
        <v>14</v>
      </c>
      <c r="H6" s="281" t="s">
        <v>6</v>
      </c>
      <c r="I6" s="281" t="s">
        <v>20</v>
      </c>
      <c r="J6" s="282" t="s">
        <v>19</v>
      </c>
      <c r="L6" s="427"/>
      <c r="M6" s="427"/>
      <c r="N6" s="427"/>
      <c r="O6" s="427"/>
      <c r="P6" s="427"/>
      <c r="Q6" s="427"/>
      <c r="R6" s="427"/>
      <c r="S6" s="427"/>
      <c r="T6" s="427"/>
      <c r="U6" s="427"/>
      <c r="V6" s="427"/>
      <c r="W6" s="427"/>
    </row>
    <row r="7" spans="1:11" s="429" customFormat="1" ht="15" customHeight="1">
      <c r="A7" s="176" t="s">
        <v>154</v>
      </c>
      <c r="B7" s="257" t="s">
        <v>92</v>
      </c>
      <c r="C7" s="292" t="s">
        <v>188</v>
      </c>
      <c r="D7" s="93" t="s">
        <v>16</v>
      </c>
      <c r="E7" s="124">
        <v>11</v>
      </c>
      <c r="F7" s="93" t="s">
        <v>131</v>
      </c>
      <c r="G7" s="233">
        <v>2014</v>
      </c>
      <c r="H7" s="97">
        <v>20.51</v>
      </c>
      <c r="I7" s="97">
        <v>228.77</v>
      </c>
      <c r="J7" s="101">
        <v>23.99</v>
      </c>
      <c r="K7" s="445"/>
    </row>
    <row r="8" spans="1:11" s="429" customFormat="1" ht="15" customHeight="1" thickBot="1">
      <c r="A8" s="134" t="s">
        <v>153</v>
      </c>
      <c r="B8" s="258" t="s">
        <v>93</v>
      </c>
      <c r="C8" s="289" t="s">
        <v>188</v>
      </c>
      <c r="D8" s="86" t="s">
        <v>16</v>
      </c>
      <c r="E8" s="121">
        <v>11</v>
      </c>
      <c r="F8" s="84" t="s">
        <v>131</v>
      </c>
      <c r="G8" s="92">
        <v>2014</v>
      </c>
      <c r="H8" s="98">
        <v>31.51</v>
      </c>
      <c r="I8" s="99">
        <v>360.77</v>
      </c>
      <c r="J8" s="102">
        <v>37.99</v>
      </c>
      <c r="K8" s="445"/>
    </row>
    <row r="9" spans="1:23" s="429" customFormat="1" ht="15" customHeight="1" thickBot="1">
      <c r="A9" s="528" t="s">
        <v>142</v>
      </c>
      <c r="B9" s="529"/>
      <c r="C9" s="529"/>
      <c r="D9" s="529"/>
      <c r="E9" s="529"/>
      <c r="F9" s="529"/>
      <c r="G9" s="529"/>
      <c r="H9" s="529"/>
      <c r="I9" s="529"/>
      <c r="J9" s="530"/>
      <c r="K9" s="446"/>
      <c r="L9" s="427"/>
      <c r="M9" s="427"/>
      <c r="N9" s="427"/>
      <c r="O9" s="427"/>
      <c r="P9" s="427"/>
      <c r="Q9" s="427"/>
      <c r="R9" s="427"/>
      <c r="S9" s="427"/>
      <c r="T9" s="427"/>
      <c r="U9" s="427"/>
      <c r="V9" s="427"/>
      <c r="W9" s="427"/>
    </row>
    <row r="10" spans="1:23" s="429" customFormat="1" ht="15" customHeight="1" thickBot="1">
      <c r="A10" s="135"/>
      <c r="B10" s="253" t="s">
        <v>189</v>
      </c>
      <c r="C10" s="291" t="s">
        <v>143</v>
      </c>
      <c r="D10" s="273" t="s">
        <v>13</v>
      </c>
      <c r="E10" s="274" t="s">
        <v>123</v>
      </c>
      <c r="F10" s="273" t="s">
        <v>119</v>
      </c>
      <c r="G10" s="275" t="s">
        <v>14</v>
      </c>
      <c r="H10" s="276" t="s">
        <v>6</v>
      </c>
      <c r="I10" s="276" t="s">
        <v>20</v>
      </c>
      <c r="J10" s="277" t="s">
        <v>19</v>
      </c>
      <c r="N10" s="427"/>
      <c r="O10" s="427"/>
      <c r="P10" s="427"/>
      <c r="Q10" s="427"/>
      <c r="R10" s="427"/>
      <c r="S10" s="427"/>
      <c r="T10" s="427"/>
      <c r="U10" s="427"/>
      <c r="V10" s="427"/>
      <c r="W10" s="427"/>
    </row>
    <row r="11" spans="1:11" s="429" customFormat="1" ht="15" customHeight="1">
      <c r="A11" s="163" t="s">
        <v>28</v>
      </c>
      <c r="B11" s="371" t="s">
        <v>73</v>
      </c>
      <c r="C11" s="298" t="s">
        <v>190</v>
      </c>
      <c r="D11" s="164" t="s">
        <v>17</v>
      </c>
      <c r="E11" s="165">
        <v>14</v>
      </c>
      <c r="F11" s="166" t="s">
        <v>121</v>
      </c>
      <c r="G11" s="236" t="s">
        <v>293</v>
      </c>
      <c r="H11" s="167">
        <v>23.52</v>
      </c>
      <c r="I11" s="168">
        <v>258.25</v>
      </c>
      <c r="J11" s="169">
        <v>39.99</v>
      </c>
      <c r="K11" s="445"/>
    </row>
    <row r="12" spans="1:11" s="429" customFormat="1" ht="15" customHeight="1">
      <c r="A12" s="170"/>
      <c r="B12" s="372"/>
      <c r="C12" s="299"/>
      <c r="D12" s="112"/>
      <c r="E12" s="127"/>
      <c r="F12" s="130"/>
      <c r="G12" s="237">
        <v>2011</v>
      </c>
      <c r="H12" s="113">
        <v>23.52</v>
      </c>
      <c r="I12" s="131">
        <v>258.25</v>
      </c>
      <c r="J12" s="171">
        <v>39.99</v>
      </c>
      <c r="K12" s="445"/>
    </row>
    <row r="13" spans="1:11" s="429" customFormat="1" ht="15" customHeight="1">
      <c r="A13" s="170" t="s">
        <v>27</v>
      </c>
      <c r="B13" s="259" t="s">
        <v>86</v>
      </c>
      <c r="C13" s="299" t="s">
        <v>190</v>
      </c>
      <c r="D13" s="112" t="s">
        <v>17</v>
      </c>
      <c r="E13" s="127">
        <v>14</v>
      </c>
      <c r="F13" s="130" t="s">
        <v>121</v>
      </c>
      <c r="G13" s="237" t="s">
        <v>294</v>
      </c>
      <c r="H13" s="113">
        <v>15.52</v>
      </c>
      <c r="I13" s="131">
        <v>168.25</v>
      </c>
      <c r="J13" s="171">
        <v>19.99</v>
      </c>
      <c r="K13" s="445"/>
    </row>
    <row r="14" spans="1:11" s="429" customFormat="1" ht="15" customHeight="1">
      <c r="A14" s="447"/>
      <c r="B14" s="448"/>
      <c r="C14" s="448"/>
      <c r="D14" s="448"/>
      <c r="E14" s="448"/>
      <c r="F14" s="448"/>
      <c r="G14" s="237" t="s">
        <v>107</v>
      </c>
      <c r="H14" s="113">
        <v>14.42</v>
      </c>
      <c r="I14" s="131">
        <v>155.05</v>
      </c>
      <c r="J14" s="171">
        <v>19.99</v>
      </c>
      <c r="K14" s="445"/>
    </row>
    <row r="15" spans="1:11" s="429" customFormat="1" ht="15" customHeight="1">
      <c r="A15" s="172"/>
      <c r="B15" s="260" t="s">
        <v>241</v>
      </c>
      <c r="C15" s="300"/>
      <c r="D15" s="153"/>
      <c r="E15" s="154"/>
      <c r="F15" s="155"/>
      <c r="G15" s="238" t="s">
        <v>48</v>
      </c>
      <c r="H15" s="156">
        <v>10.82</v>
      </c>
      <c r="I15" s="156">
        <f>I14-(I14*25%)</f>
        <v>116.28750000000001</v>
      </c>
      <c r="J15" s="173">
        <v>15.99</v>
      </c>
      <c r="K15" s="445"/>
    </row>
    <row r="16" spans="1:11" s="429" customFormat="1" ht="15" customHeight="1">
      <c r="A16" s="170" t="s">
        <v>25</v>
      </c>
      <c r="B16" s="259" t="s">
        <v>75</v>
      </c>
      <c r="C16" s="299" t="s">
        <v>190</v>
      </c>
      <c r="D16" s="112" t="s">
        <v>16</v>
      </c>
      <c r="E16" s="127">
        <v>14</v>
      </c>
      <c r="F16" s="130" t="s">
        <v>121</v>
      </c>
      <c r="G16" s="237">
        <v>2014</v>
      </c>
      <c r="H16" s="113">
        <v>14.02</v>
      </c>
      <c r="I16" s="131">
        <v>155.25</v>
      </c>
      <c r="J16" s="171">
        <v>18.891</v>
      </c>
      <c r="K16" s="445"/>
    </row>
    <row r="17" spans="1:11" s="429" customFormat="1" ht="15" customHeight="1">
      <c r="A17" s="172"/>
      <c r="B17" s="260" t="s">
        <v>241</v>
      </c>
      <c r="C17" s="300"/>
      <c r="D17" s="153"/>
      <c r="E17" s="154"/>
      <c r="F17" s="155"/>
      <c r="G17" s="238">
        <v>2013</v>
      </c>
      <c r="H17" s="156">
        <v>11.02</v>
      </c>
      <c r="I17" s="156">
        <v>120.25</v>
      </c>
      <c r="J17" s="173">
        <v>14.99</v>
      </c>
      <c r="K17" s="445"/>
    </row>
    <row r="18" spans="1:11" s="429" customFormat="1" ht="15" customHeight="1">
      <c r="A18" s="170" t="s">
        <v>165</v>
      </c>
      <c r="B18" s="259" t="s">
        <v>141</v>
      </c>
      <c r="C18" s="299" t="s">
        <v>190</v>
      </c>
      <c r="D18" s="112" t="s">
        <v>17</v>
      </c>
      <c r="E18" s="127">
        <v>12.6</v>
      </c>
      <c r="F18" s="130" t="s">
        <v>121</v>
      </c>
      <c r="G18" s="237" t="s">
        <v>294</v>
      </c>
      <c r="H18" s="113">
        <v>10.19</v>
      </c>
      <c r="I18" s="131">
        <v>104.25</v>
      </c>
      <c r="J18" s="171">
        <v>12.99</v>
      </c>
      <c r="K18" s="445"/>
    </row>
    <row r="19" spans="1:11" s="429" customFormat="1" ht="15" customHeight="1">
      <c r="A19" s="447"/>
      <c r="B19" s="448"/>
      <c r="C19" s="448"/>
      <c r="D19" s="448"/>
      <c r="E19" s="448"/>
      <c r="F19" s="130" t="s">
        <v>121</v>
      </c>
      <c r="G19" s="487">
        <v>2012</v>
      </c>
      <c r="H19" s="113">
        <v>7.52</v>
      </c>
      <c r="I19" s="131">
        <v>78.25</v>
      </c>
      <c r="J19" s="171">
        <v>12.99</v>
      </c>
      <c r="K19" s="445"/>
    </row>
    <row r="20" spans="1:10" s="429" customFormat="1" ht="15" customHeight="1">
      <c r="A20" s="172"/>
      <c r="B20" s="261" t="s">
        <v>241</v>
      </c>
      <c r="C20" s="300"/>
      <c r="D20" s="153"/>
      <c r="E20" s="154"/>
      <c r="F20" s="155" t="s">
        <v>121</v>
      </c>
      <c r="G20" s="488" t="s">
        <v>267</v>
      </c>
      <c r="H20" s="156">
        <v>5.81</v>
      </c>
      <c r="I20" s="156">
        <v>28.9</v>
      </c>
      <c r="J20" s="242">
        <v>9.99</v>
      </c>
    </row>
    <row r="21" spans="1:23" s="449" customFormat="1" ht="15" customHeight="1">
      <c r="A21" s="174" t="s">
        <v>31</v>
      </c>
      <c r="B21" s="262" t="s">
        <v>242</v>
      </c>
      <c r="C21" s="300" t="s">
        <v>190</v>
      </c>
      <c r="D21" s="153" t="s">
        <v>17</v>
      </c>
      <c r="E21" s="154">
        <v>14</v>
      </c>
      <c r="F21" s="153" t="s">
        <v>140</v>
      </c>
      <c r="G21" s="238" t="s">
        <v>150</v>
      </c>
      <c r="H21" s="156">
        <v>9.2</v>
      </c>
      <c r="I21" s="157">
        <v>92.4</v>
      </c>
      <c r="J21" s="173">
        <v>11.99</v>
      </c>
      <c r="K21" s="445"/>
      <c r="L21" s="429"/>
      <c r="M21" s="429"/>
      <c r="N21" s="429"/>
      <c r="O21" s="429"/>
      <c r="P21" s="429"/>
      <c r="Q21" s="429"/>
      <c r="R21" s="429"/>
      <c r="S21" s="429"/>
      <c r="T21" s="429"/>
      <c r="U21" s="429"/>
      <c r="V21" s="429"/>
      <c r="W21" s="429"/>
    </row>
    <row r="22" spans="1:23" s="449" customFormat="1" ht="15" customHeight="1">
      <c r="A22" s="172" t="s">
        <v>30</v>
      </c>
      <c r="B22" s="260" t="s">
        <v>74</v>
      </c>
      <c r="C22" s="300" t="s">
        <v>190</v>
      </c>
      <c r="D22" s="153" t="s">
        <v>17</v>
      </c>
      <c r="E22" s="154">
        <v>14.4</v>
      </c>
      <c r="F22" s="155" t="s">
        <v>121</v>
      </c>
      <c r="G22" s="239">
        <v>2012</v>
      </c>
      <c r="H22" s="156">
        <v>10.52</v>
      </c>
      <c r="I22" s="157">
        <v>108.25</v>
      </c>
      <c r="J22" s="173">
        <v>12</v>
      </c>
      <c r="K22" s="445"/>
      <c r="L22" s="429"/>
      <c r="M22" s="429"/>
      <c r="N22" s="429"/>
      <c r="O22" s="429"/>
      <c r="P22" s="429"/>
      <c r="Q22" s="429"/>
      <c r="R22" s="429"/>
      <c r="S22" s="429"/>
      <c r="T22" s="429"/>
      <c r="U22" s="429"/>
      <c r="V22" s="429"/>
      <c r="W22" s="429"/>
    </row>
    <row r="23" spans="1:10" s="429" customFormat="1" ht="15" customHeight="1">
      <c r="A23" s="172" t="s">
        <v>29</v>
      </c>
      <c r="B23" s="260" t="s">
        <v>243</v>
      </c>
      <c r="C23" s="300" t="s">
        <v>190</v>
      </c>
      <c r="D23" s="153" t="s">
        <v>17</v>
      </c>
      <c r="E23" s="154">
        <v>14</v>
      </c>
      <c r="F23" s="155" t="s">
        <v>121</v>
      </c>
      <c r="G23" s="239" t="s">
        <v>150</v>
      </c>
      <c r="H23" s="156">
        <v>6.52</v>
      </c>
      <c r="I23" s="157">
        <v>60.25</v>
      </c>
      <c r="J23" s="173">
        <v>16.99</v>
      </c>
    </row>
    <row r="24" spans="1:23" s="450" customFormat="1" ht="15" customHeight="1">
      <c r="A24" s="174" t="s">
        <v>26</v>
      </c>
      <c r="B24" s="262" t="s">
        <v>84</v>
      </c>
      <c r="C24" s="300" t="s">
        <v>190</v>
      </c>
      <c r="D24" s="158" t="s">
        <v>17</v>
      </c>
      <c r="E24" s="159">
        <v>14</v>
      </c>
      <c r="F24" s="160" t="s">
        <v>121</v>
      </c>
      <c r="G24" s="240" t="s">
        <v>294</v>
      </c>
      <c r="H24" s="161">
        <v>15.02</v>
      </c>
      <c r="I24" s="162">
        <v>162.25</v>
      </c>
      <c r="J24" s="175">
        <v>16.99</v>
      </c>
      <c r="K24" s="445"/>
      <c r="L24" s="429"/>
      <c r="M24" s="429"/>
      <c r="N24" s="429"/>
      <c r="O24" s="429"/>
      <c r="P24" s="429"/>
      <c r="Q24" s="429"/>
      <c r="R24" s="429"/>
      <c r="S24" s="429"/>
      <c r="T24" s="429"/>
      <c r="U24" s="429"/>
      <c r="V24" s="429"/>
      <c r="W24" s="429"/>
    </row>
    <row r="25" spans="1:11" s="429" customFormat="1" ht="15" customHeight="1" thickBot="1">
      <c r="A25" s="170" t="s">
        <v>26</v>
      </c>
      <c r="B25" s="259" t="s">
        <v>85</v>
      </c>
      <c r="C25" s="299" t="s">
        <v>190</v>
      </c>
      <c r="D25" s="112" t="s">
        <v>17</v>
      </c>
      <c r="E25" s="127">
        <v>13</v>
      </c>
      <c r="F25" s="130" t="s">
        <v>164</v>
      </c>
      <c r="G25" s="237" t="s">
        <v>295</v>
      </c>
      <c r="H25" s="113">
        <v>21.87</v>
      </c>
      <c r="I25" s="131">
        <v>242.65</v>
      </c>
      <c r="J25" s="171">
        <v>39.99</v>
      </c>
      <c r="K25" s="445"/>
    </row>
    <row r="26" spans="1:11" s="429" customFormat="1" ht="15" customHeight="1" thickBot="1">
      <c r="A26" s="141"/>
      <c r="B26" s="263" t="s">
        <v>191</v>
      </c>
      <c r="C26" s="301" t="s">
        <v>143</v>
      </c>
      <c r="D26" s="283" t="s">
        <v>13</v>
      </c>
      <c r="E26" s="284" t="s">
        <v>123</v>
      </c>
      <c r="F26" s="283" t="s">
        <v>119</v>
      </c>
      <c r="G26" s="285" t="s">
        <v>14</v>
      </c>
      <c r="H26" s="286" t="s">
        <v>6</v>
      </c>
      <c r="I26" s="286" t="s">
        <v>20</v>
      </c>
      <c r="J26" s="287" t="s">
        <v>19</v>
      </c>
      <c r="K26" s="445"/>
    </row>
    <row r="27" spans="1:10" ht="15" customHeight="1">
      <c r="A27" s="142" t="s">
        <v>33</v>
      </c>
      <c r="B27" s="264" t="s">
        <v>245</v>
      </c>
      <c r="C27" s="294" t="s">
        <v>192</v>
      </c>
      <c r="D27" s="93" t="s">
        <v>16</v>
      </c>
      <c r="E27" s="124">
        <v>14</v>
      </c>
      <c r="F27" s="464" t="s">
        <v>121</v>
      </c>
      <c r="G27" s="233">
        <v>2011</v>
      </c>
      <c r="H27" s="110">
        <v>7.33</v>
      </c>
      <c r="I27" s="110">
        <v>74.5</v>
      </c>
      <c r="J27" s="94">
        <v>17.9925</v>
      </c>
    </row>
    <row r="28" spans="1:23" s="429" customFormat="1" ht="15" customHeight="1">
      <c r="A28" s="143" t="s">
        <v>34</v>
      </c>
      <c r="B28" s="265" t="s">
        <v>244</v>
      </c>
      <c r="C28" s="295" t="s">
        <v>192</v>
      </c>
      <c r="D28" s="86" t="s">
        <v>16</v>
      </c>
      <c r="E28" s="121">
        <v>14</v>
      </c>
      <c r="F28" s="91" t="s">
        <v>121</v>
      </c>
      <c r="G28" s="241">
        <v>2008</v>
      </c>
      <c r="H28" s="111">
        <v>7.9</v>
      </c>
      <c r="I28" s="111">
        <v>81.25</v>
      </c>
      <c r="J28" s="89">
        <v>14.9925</v>
      </c>
      <c r="K28" s="451"/>
      <c r="L28" s="451"/>
      <c r="M28" s="427"/>
      <c r="N28" s="427"/>
      <c r="O28" s="427"/>
      <c r="P28" s="427"/>
      <c r="Q28" s="427"/>
      <c r="R28" s="427"/>
      <c r="S28" s="427"/>
      <c r="T28" s="427"/>
      <c r="U28" s="427"/>
      <c r="V28" s="427"/>
      <c r="W28" s="427"/>
    </row>
    <row r="29" spans="1:23" s="429" customFormat="1" ht="15" customHeight="1" thickBot="1">
      <c r="A29" s="143" t="s">
        <v>36</v>
      </c>
      <c r="B29" s="265" t="s">
        <v>246</v>
      </c>
      <c r="C29" s="295" t="s">
        <v>192</v>
      </c>
      <c r="D29" s="86" t="s">
        <v>16</v>
      </c>
      <c r="E29" s="121">
        <v>14</v>
      </c>
      <c r="F29" s="91" t="s">
        <v>121</v>
      </c>
      <c r="G29" s="92">
        <v>2008</v>
      </c>
      <c r="H29" s="111">
        <v>6.77</v>
      </c>
      <c r="I29" s="111">
        <v>67.75</v>
      </c>
      <c r="J29" s="89">
        <v>27.7425</v>
      </c>
      <c r="K29" s="451"/>
      <c r="L29" s="451"/>
      <c r="M29" s="427"/>
      <c r="N29" s="427"/>
      <c r="O29" s="427"/>
      <c r="P29" s="427"/>
      <c r="Q29" s="427"/>
      <c r="R29" s="427"/>
      <c r="S29" s="427"/>
      <c r="T29" s="427"/>
      <c r="U29" s="427"/>
      <c r="V29" s="427"/>
      <c r="W29" s="427"/>
    </row>
    <row r="30" spans="1:23" s="429" customFormat="1" ht="15" customHeight="1" thickBot="1">
      <c r="A30" s="534" t="s">
        <v>213</v>
      </c>
      <c r="B30" s="535"/>
      <c r="C30" s="535"/>
      <c r="D30" s="535"/>
      <c r="E30" s="535"/>
      <c r="F30" s="535"/>
      <c r="G30" s="535"/>
      <c r="H30" s="535"/>
      <c r="I30" s="535"/>
      <c r="J30" s="536"/>
      <c r="K30" s="444"/>
      <c r="L30" s="427"/>
      <c r="M30" s="427"/>
      <c r="N30" s="427"/>
      <c r="O30" s="427"/>
      <c r="P30" s="427"/>
      <c r="Q30" s="427"/>
      <c r="R30" s="427"/>
      <c r="S30" s="427"/>
      <c r="T30" s="427"/>
      <c r="U30" s="427"/>
      <c r="V30" s="427"/>
      <c r="W30" s="427"/>
    </row>
    <row r="31" spans="1:11" s="452" customFormat="1" ht="15" customHeight="1" thickBot="1">
      <c r="A31" s="135"/>
      <c r="B31" s="253" t="s">
        <v>251</v>
      </c>
      <c r="C31" s="291" t="s">
        <v>143</v>
      </c>
      <c r="D31" s="273" t="s">
        <v>13</v>
      </c>
      <c r="E31" s="274" t="s">
        <v>123</v>
      </c>
      <c r="F31" s="273" t="s">
        <v>119</v>
      </c>
      <c r="G31" s="275" t="s">
        <v>14</v>
      </c>
      <c r="H31" s="276" t="s">
        <v>6</v>
      </c>
      <c r="I31" s="276" t="s">
        <v>20</v>
      </c>
      <c r="J31" s="277" t="s">
        <v>19</v>
      </c>
      <c r="K31" s="496"/>
    </row>
    <row r="32" spans="1:23" s="448" customFormat="1" ht="15" customHeight="1">
      <c r="A32" s="134" t="s">
        <v>218</v>
      </c>
      <c r="B32" s="494" t="s">
        <v>216</v>
      </c>
      <c r="C32" s="421" t="s">
        <v>214</v>
      </c>
      <c r="D32" s="86" t="s">
        <v>17</v>
      </c>
      <c r="E32" s="121" t="s">
        <v>232</v>
      </c>
      <c r="F32" s="432" t="s">
        <v>121</v>
      </c>
      <c r="G32" s="92">
        <v>2016</v>
      </c>
      <c r="H32" s="107">
        <v>13.77</v>
      </c>
      <c r="I32" s="111">
        <v>121.75</v>
      </c>
      <c r="J32" s="88">
        <v>15.99</v>
      </c>
      <c r="K32" s="453"/>
      <c r="L32" s="454"/>
      <c r="M32" s="454"/>
      <c r="N32" s="454"/>
      <c r="O32" s="454"/>
      <c r="P32" s="454"/>
      <c r="Q32" s="454"/>
      <c r="R32" s="454"/>
      <c r="S32" s="454"/>
      <c r="T32" s="454"/>
      <c r="U32" s="454"/>
      <c r="V32" s="454"/>
      <c r="W32" s="454"/>
    </row>
    <row r="33" spans="1:23" s="448" customFormat="1" ht="15" customHeight="1">
      <c r="A33" s="134" t="s">
        <v>219</v>
      </c>
      <c r="B33" s="494" t="s">
        <v>217</v>
      </c>
      <c r="C33" s="421" t="s">
        <v>214</v>
      </c>
      <c r="D33" s="86" t="s">
        <v>16</v>
      </c>
      <c r="E33" s="121" t="s">
        <v>232</v>
      </c>
      <c r="F33" s="432" t="s">
        <v>121</v>
      </c>
      <c r="G33" s="92" t="s">
        <v>305</v>
      </c>
      <c r="H33" s="107">
        <v>13.77</v>
      </c>
      <c r="I33" s="111">
        <v>121.75</v>
      </c>
      <c r="J33" s="88">
        <v>15.99</v>
      </c>
      <c r="K33" s="453"/>
      <c r="L33" s="454"/>
      <c r="M33" s="454"/>
      <c r="N33" s="454"/>
      <c r="O33" s="454"/>
      <c r="P33" s="454"/>
      <c r="Q33" s="454"/>
      <c r="R33" s="454"/>
      <c r="S33" s="454"/>
      <c r="T33" s="454"/>
      <c r="U33" s="454"/>
      <c r="V33" s="454"/>
      <c r="W33" s="454"/>
    </row>
    <row r="34" spans="1:23" s="448" customFormat="1" ht="15" customHeight="1">
      <c r="A34" s="134" t="s">
        <v>220</v>
      </c>
      <c r="B34" s="494" t="s">
        <v>239</v>
      </c>
      <c r="C34" s="289" t="s">
        <v>215</v>
      </c>
      <c r="D34" s="86" t="s">
        <v>16</v>
      </c>
      <c r="E34" s="121" t="s">
        <v>233</v>
      </c>
      <c r="F34" s="432" t="s">
        <v>121</v>
      </c>
      <c r="G34" s="92" t="s">
        <v>305</v>
      </c>
      <c r="H34" s="107">
        <v>10.28</v>
      </c>
      <c r="I34" s="111">
        <v>89</v>
      </c>
      <c r="J34" s="88">
        <v>14.99</v>
      </c>
      <c r="K34" s="453"/>
      <c r="L34" s="454"/>
      <c r="M34" s="454"/>
      <c r="N34" s="454"/>
      <c r="O34" s="454"/>
      <c r="P34" s="454"/>
      <c r="Q34" s="454"/>
      <c r="R34" s="454"/>
      <c r="S34" s="454"/>
      <c r="T34" s="454"/>
      <c r="U34" s="454"/>
      <c r="V34" s="454"/>
      <c r="W34" s="454"/>
    </row>
    <row r="35" spans="1:23" s="448" customFormat="1" ht="15" customHeight="1">
      <c r="A35" s="134" t="s">
        <v>248</v>
      </c>
      <c r="B35" s="494" t="s">
        <v>250</v>
      </c>
      <c r="C35" s="289" t="s">
        <v>215</v>
      </c>
      <c r="D35" s="86" t="s">
        <v>17</v>
      </c>
      <c r="E35" s="121" t="s">
        <v>233</v>
      </c>
      <c r="F35" s="432" t="s">
        <v>249</v>
      </c>
      <c r="G35" s="92">
        <v>2016</v>
      </c>
      <c r="H35" s="107">
        <v>11.02</v>
      </c>
      <c r="I35" s="111">
        <v>89</v>
      </c>
      <c r="J35" s="88">
        <v>14.99</v>
      </c>
      <c r="K35" s="453"/>
      <c r="L35" s="454"/>
      <c r="M35" s="454"/>
      <c r="N35" s="454"/>
      <c r="O35" s="454"/>
      <c r="P35" s="454"/>
      <c r="Q35" s="454"/>
      <c r="R35" s="454"/>
      <c r="S35" s="454"/>
      <c r="T35" s="454"/>
      <c r="U35" s="454"/>
      <c r="V35" s="454"/>
      <c r="W35" s="454"/>
    </row>
    <row r="36" spans="1:23" s="448" customFormat="1" ht="15" customHeight="1">
      <c r="A36" s="134" t="s">
        <v>252</v>
      </c>
      <c r="B36" s="494" t="s">
        <v>263</v>
      </c>
      <c r="C36" s="289" t="s">
        <v>253</v>
      </c>
      <c r="D36" s="86" t="s">
        <v>17</v>
      </c>
      <c r="E36" s="121" t="s">
        <v>233</v>
      </c>
      <c r="F36" s="432" t="s">
        <v>249</v>
      </c>
      <c r="G36" s="92">
        <v>2014</v>
      </c>
      <c r="H36" s="107">
        <v>16.02</v>
      </c>
      <c r="I36" s="111">
        <v>167.65</v>
      </c>
      <c r="J36" s="88">
        <v>19.99</v>
      </c>
      <c r="K36" s="453"/>
      <c r="L36" s="454"/>
      <c r="M36" s="454"/>
      <c r="N36" s="454"/>
      <c r="O36" s="454"/>
      <c r="P36" s="454"/>
      <c r="Q36" s="454"/>
      <c r="R36" s="454"/>
      <c r="S36" s="454"/>
      <c r="T36" s="454"/>
      <c r="U36" s="454"/>
      <c r="V36" s="454"/>
      <c r="W36" s="454"/>
    </row>
    <row r="37" spans="1:23" s="448" customFormat="1" ht="15" customHeight="1">
      <c r="A37" s="134" t="s">
        <v>256</v>
      </c>
      <c r="B37" s="494" t="s">
        <v>255</v>
      </c>
      <c r="C37" s="289" t="s">
        <v>254</v>
      </c>
      <c r="D37" s="86" t="s">
        <v>17</v>
      </c>
      <c r="E37" s="121" t="s">
        <v>233</v>
      </c>
      <c r="F37" s="432" t="s">
        <v>249</v>
      </c>
      <c r="G37" s="92" t="s">
        <v>306</v>
      </c>
      <c r="H37" s="107">
        <v>17.56</v>
      </c>
      <c r="I37" s="111">
        <v>171</v>
      </c>
      <c r="J37" s="88">
        <v>21.99</v>
      </c>
      <c r="K37" s="453"/>
      <c r="L37" s="454"/>
      <c r="M37" s="454"/>
      <c r="N37" s="454"/>
      <c r="O37" s="454"/>
      <c r="P37" s="454"/>
      <c r="Q37" s="454"/>
      <c r="R37" s="454"/>
      <c r="S37" s="454"/>
      <c r="T37" s="454"/>
      <c r="U37" s="454"/>
      <c r="V37" s="454"/>
      <c r="W37" s="454"/>
    </row>
    <row r="38" spans="1:23" s="448" customFormat="1" ht="15" customHeight="1">
      <c r="A38" s="134" t="s">
        <v>257</v>
      </c>
      <c r="B38" s="494" t="s">
        <v>258</v>
      </c>
      <c r="C38" s="289" t="s">
        <v>259</v>
      </c>
      <c r="D38" s="86" t="s">
        <v>17</v>
      </c>
      <c r="E38" s="121" t="s">
        <v>233</v>
      </c>
      <c r="F38" s="432" t="s">
        <v>249</v>
      </c>
      <c r="G38" s="92" t="s">
        <v>307</v>
      </c>
      <c r="H38" s="107">
        <v>20.77</v>
      </c>
      <c r="I38" s="111">
        <v>205.45</v>
      </c>
      <c r="J38" s="88">
        <v>23.99</v>
      </c>
      <c r="K38" s="453"/>
      <c r="L38" s="454"/>
      <c r="M38" s="454"/>
      <c r="N38" s="454"/>
      <c r="O38" s="454"/>
      <c r="P38" s="454"/>
      <c r="Q38" s="454"/>
      <c r="R38" s="454"/>
      <c r="S38" s="454"/>
      <c r="T38" s="454"/>
      <c r="U38" s="454"/>
      <c r="V38" s="454"/>
      <c r="W38" s="454"/>
    </row>
    <row r="39" spans="1:23" s="448" customFormat="1" ht="15" customHeight="1">
      <c r="A39" s="134" t="s">
        <v>260</v>
      </c>
      <c r="B39" s="494" t="s">
        <v>264</v>
      </c>
      <c r="C39" s="289" t="s">
        <v>261</v>
      </c>
      <c r="D39" s="86" t="s">
        <v>262</v>
      </c>
      <c r="E39" s="121" t="s">
        <v>233</v>
      </c>
      <c r="F39" s="432" t="s">
        <v>249</v>
      </c>
      <c r="G39" s="92">
        <v>2017</v>
      </c>
      <c r="H39" s="107">
        <v>11.02</v>
      </c>
      <c r="I39" s="111">
        <v>92</v>
      </c>
      <c r="J39" s="88">
        <v>14.99</v>
      </c>
      <c r="K39" s="453"/>
      <c r="L39" s="454"/>
      <c r="M39" s="454"/>
      <c r="N39" s="454"/>
      <c r="O39" s="454"/>
      <c r="P39" s="454"/>
      <c r="Q39" s="454"/>
      <c r="R39" s="454"/>
      <c r="S39" s="454"/>
      <c r="T39" s="454"/>
      <c r="U39" s="454"/>
      <c r="V39" s="454"/>
      <c r="W39" s="454"/>
    </row>
    <row r="40" spans="1:23" s="448" customFormat="1" ht="15" customHeight="1" thickBot="1">
      <c r="A40" s="531" t="s">
        <v>18</v>
      </c>
      <c r="B40" s="532"/>
      <c r="C40" s="532"/>
      <c r="D40" s="532"/>
      <c r="E40" s="532"/>
      <c r="F40" s="532"/>
      <c r="G40" s="532"/>
      <c r="H40" s="532"/>
      <c r="I40" s="532"/>
      <c r="J40" s="533"/>
      <c r="K40" s="453"/>
      <c r="L40" s="454"/>
      <c r="M40" s="454"/>
      <c r="N40" s="454"/>
      <c r="O40" s="454"/>
      <c r="P40" s="454"/>
      <c r="Q40" s="454"/>
      <c r="R40" s="454"/>
      <c r="S40" s="454"/>
      <c r="T40" s="454"/>
      <c r="U40" s="454"/>
      <c r="V40" s="454"/>
      <c r="W40" s="454"/>
    </row>
    <row r="41" spans="1:10" ht="15" customHeight="1" thickBot="1">
      <c r="A41" s="135"/>
      <c r="B41" s="253" t="s">
        <v>148</v>
      </c>
      <c r="C41" s="291" t="s">
        <v>143</v>
      </c>
      <c r="D41" s="273" t="s">
        <v>13</v>
      </c>
      <c r="E41" s="274" t="s">
        <v>123</v>
      </c>
      <c r="F41" s="273" t="s">
        <v>119</v>
      </c>
      <c r="G41" s="275" t="s">
        <v>14</v>
      </c>
      <c r="H41" s="276" t="s">
        <v>6</v>
      </c>
      <c r="I41" s="276" t="s">
        <v>20</v>
      </c>
      <c r="J41" s="277" t="s">
        <v>19</v>
      </c>
    </row>
    <row r="42" spans="1:23" s="429" customFormat="1" ht="15" customHeight="1" thickBot="1">
      <c r="A42" s="455" t="s">
        <v>158</v>
      </c>
      <c r="B42" s="456" t="s">
        <v>299</v>
      </c>
      <c r="C42" s="290" t="s">
        <v>147</v>
      </c>
      <c r="D42" s="108" t="s">
        <v>16</v>
      </c>
      <c r="E42" s="123">
        <v>12</v>
      </c>
      <c r="F42" s="118" t="s">
        <v>121</v>
      </c>
      <c r="G42" s="457">
        <v>2008</v>
      </c>
      <c r="H42" s="114">
        <v>6.31</v>
      </c>
      <c r="I42" s="115">
        <v>57.75</v>
      </c>
      <c r="J42" s="109">
        <v>18.99</v>
      </c>
      <c r="K42" s="444"/>
      <c r="L42" s="427"/>
      <c r="M42" s="427"/>
      <c r="N42" s="427"/>
      <c r="O42" s="427"/>
      <c r="P42" s="427"/>
      <c r="Q42" s="427"/>
      <c r="R42" s="427"/>
      <c r="S42" s="427"/>
      <c r="T42" s="427"/>
      <c r="U42" s="427"/>
      <c r="V42" s="427"/>
      <c r="W42" s="427"/>
    </row>
    <row r="43" spans="1:12" ht="15" customHeight="1" thickBot="1">
      <c r="A43" s="135"/>
      <c r="B43" s="253" t="s">
        <v>174</v>
      </c>
      <c r="C43" s="291" t="s">
        <v>143</v>
      </c>
      <c r="D43" s="273" t="s">
        <v>13</v>
      </c>
      <c r="E43" s="274" t="s">
        <v>123</v>
      </c>
      <c r="F43" s="273" t="s">
        <v>119</v>
      </c>
      <c r="G43" s="275" t="s">
        <v>14</v>
      </c>
      <c r="H43" s="276" t="s">
        <v>6</v>
      </c>
      <c r="I43" s="276" t="s">
        <v>20</v>
      </c>
      <c r="J43" s="277" t="s">
        <v>19</v>
      </c>
      <c r="L43" s="427" t="s">
        <v>292</v>
      </c>
    </row>
    <row r="44" spans="1:11" ht="15" customHeight="1">
      <c r="A44" s="416" t="s">
        <v>149</v>
      </c>
      <c r="B44" s="422" t="s">
        <v>80</v>
      </c>
      <c r="C44" s="417" t="s">
        <v>193</v>
      </c>
      <c r="D44" s="418" t="s">
        <v>16</v>
      </c>
      <c r="E44" s="419">
        <v>12</v>
      </c>
      <c r="F44" s="423" t="s">
        <v>132</v>
      </c>
      <c r="G44" s="420" t="s">
        <v>42</v>
      </c>
      <c r="H44" s="424">
        <v>18.52</v>
      </c>
      <c r="I44" s="425">
        <v>105.11</v>
      </c>
      <c r="J44" s="426">
        <v>28.99</v>
      </c>
      <c r="K44" s="507"/>
    </row>
    <row r="45" spans="1:11" ht="15" customHeight="1">
      <c r="A45" s="137" t="s">
        <v>159</v>
      </c>
      <c r="B45" s="266" t="s">
        <v>139</v>
      </c>
      <c r="C45" s="293" t="s">
        <v>193</v>
      </c>
      <c r="D45" s="90" t="s">
        <v>16</v>
      </c>
      <c r="E45" s="122">
        <v>12</v>
      </c>
      <c r="F45" s="86" t="s">
        <v>240</v>
      </c>
      <c r="G45" s="234" t="s">
        <v>42</v>
      </c>
      <c r="H45" s="428">
        <v>115.1</v>
      </c>
      <c r="I45" s="119">
        <v>220.2</v>
      </c>
      <c r="J45" s="120">
        <v>165</v>
      </c>
      <c r="K45"/>
    </row>
    <row r="46" spans="1:22" s="430" customFormat="1" ht="15" customHeight="1">
      <c r="A46" s="134" t="s">
        <v>163</v>
      </c>
      <c r="B46" s="258" t="s">
        <v>81</v>
      </c>
      <c r="C46" s="289" t="s">
        <v>193</v>
      </c>
      <c r="D46" s="86" t="s">
        <v>16</v>
      </c>
      <c r="E46" s="121">
        <v>12</v>
      </c>
      <c r="F46" s="91" t="s">
        <v>121</v>
      </c>
      <c r="G46" s="92" t="s">
        <v>42</v>
      </c>
      <c r="H46" s="431">
        <v>23.05</v>
      </c>
      <c r="I46" s="99">
        <v>222.11</v>
      </c>
      <c r="J46" s="102">
        <v>24.99</v>
      </c>
      <c r="K46"/>
      <c r="L46" s="429"/>
      <c r="M46" s="429"/>
      <c r="N46" s="429"/>
      <c r="O46" s="429"/>
      <c r="P46" s="429"/>
      <c r="Q46" s="429"/>
      <c r="R46" s="429"/>
      <c r="S46" s="429"/>
      <c r="T46" s="429"/>
      <c r="U46" s="429"/>
      <c r="V46" s="429"/>
    </row>
    <row r="47" spans="1:11" s="429" customFormat="1" ht="15" customHeight="1">
      <c r="A47" s="134" t="s">
        <v>160</v>
      </c>
      <c r="B47" s="258" t="s">
        <v>175</v>
      </c>
      <c r="C47" s="289" t="s">
        <v>193</v>
      </c>
      <c r="D47" s="86" t="s">
        <v>17</v>
      </c>
      <c r="E47" s="121">
        <v>12</v>
      </c>
      <c r="F47" s="432" t="s">
        <v>132</v>
      </c>
      <c r="G47" s="92" t="s">
        <v>42</v>
      </c>
      <c r="H47" s="431">
        <v>19.52</v>
      </c>
      <c r="I47" s="99">
        <v>111.11</v>
      </c>
      <c r="J47" s="102">
        <v>31.99</v>
      </c>
      <c r="K47"/>
    </row>
    <row r="48" spans="1:11" s="429" customFormat="1" ht="15" customHeight="1">
      <c r="A48" s="134" t="s">
        <v>161</v>
      </c>
      <c r="B48" s="258" t="s">
        <v>176</v>
      </c>
      <c r="C48" s="289" t="s">
        <v>193</v>
      </c>
      <c r="D48" s="86" t="s">
        <v>17</v>
      </c>
      <c r="E48" s="121">
        <v>12</v>
      </c>
      <c r="F48" s="432" t="s">
        <v>138</v>
      </c>
      <c r="G48" s="92" t="s">
        <v>42</v>
      </c>
      <c r="H48" s="431">
        <v>116.1</v>
      </c>
      <c r="I48" s="99">
        <v>224.2</v>
      </c>
      <c r="J48" s="102">
        <v>169</v>
      </c>
      <c r="K48"/>
    </row>
    <row r="49" spans="1:11" s="429" customFormat="1" ht="15" customHeight="1" thickBot="1">
      <c r="A49" s="433" t="s">
        <v>162</v>
      </c>
      <c r="B49" s="434" t="s">
        <v>82</v>
      </c>
      <c r="C49" s="302" t="s">
        <v>193</v>
      </c>
      <c r="D49" s="95" t="s">
        <v>16</v>
      </c>
      <c r="E49" s="125">
        <v>14</v>
      </c>
      <c r="F49" s="435" t="s">
        <v>132</v>
      </c>
      <c r="G49" s="235" t="s">
        <v>42</v>
      </c>
      <c r="H49" s="436">
        <v>36.05</v>
      </c>
      <c r="I49" s="437">
        <v>168.11</v>
      </c>
      <c r="J49" s="438">
        <v>44.99</v>
      </c>
      <c r="K49"/>
    </row>
    <row r="50" spans="1:11" s="429" customFormat="1" ht="15" customHeight="1" thickBot="1">
      <c r="A50" s="534" t="s">
        <v>43</v>
      </c>
      <c r="B50" s="535"/>
      <c r="C50" s="535"/>
      <c r="D50" s="535"/>
      <c r="E50" s="535"/>
      <c r="F50" s="535"/>
      <c r="G50" s="535"/>
      <c r="H50" s="535"/>
      <c r="I50" s="535"/>
      <c r="J50" s="536"/>
      <c r="K50"/>
    </row>
    <row r="51" spans="1:11" s="429" customFormat="1" ht="15" customHeight="1" thickBot="1">
      <c r="A51" s="135" t="s">
        <v>0</v>
      </c>
      <c r="B51" s="253" t="s">
        <v>226</v>
      </c>
      <c r="C51" s="291" t="s">
        <v>143</v>
      </c>
      <c r="D51" s="273" t="s">
        <v>13</v>
      </c>
      <c r="E51" s="274" t="s">
        <v>123</v>
      </c>
      <c r="F51" s="273" t="s">
        <v>119</v>
      </c>
      <c r="G51" s="275" t="s">
        <v>14</v>
      </c>
      <c r="H51" s="276" t="s">
        <v>6</v>
      </c>
      <c r="I51" s="276" t="s">
        <v>20</v>
      </c>
      <c r="J51" s="277" t="s">
        <v>19</v>
      </c>
      <c r="K51"/>
    </row>
    <row r="52" spans="1:11" s="384" customFormat="1" ht="15" customHeight="1" thickBot="1">
      <c r="A52" s="433" t="s">
        <v>227</v>
      </c>
      <c r="B52" s="434" t="s">
        <v>228</v>
      </c>
      <c r="C52" s="302" t="s">
        <v>229</v>
      </c>
      <c r="D52" s="95" t="s">
        <v>17</v>
      </c>
      <c r="E52" s="125" t="s">
        <v>230</v>
      </c>
      <c r="F52" s="435" t="s">
        <v>121</v>
      </c>
      <c r="G52" s="458">
        <v>2016</v>
      </c>
      <c r="H52" s="436">
        <v>8.05</v>
      </c>
      <c r="I52" s="437">
        <v>78.25</v>
      </c>
      <c r="J52" s="438">
        <v>8.99</v>
      </c>
      <c r="K52" s="495"/>
    </row>
    <row r="53" spans="1:10" s="384" customFormat="1" ht="15" customHeight="1" thickBot="1">
      <c r="A53" s="135" t="s">
        <v>0</v>
      </c>
      <c r="B53" s="253" t="s">
        <v>225</v>
      </c>
      <c r="C53" s="291" t="s">
        <v>143</v>
      </c>
      <c r="D53" s="273" t="s">
        <v>13</v>
      </c>
      <c r="E53" s="274" t="s">
        <v>123</v>
      </c>
      <c r="F53" s="273" t="s">
        <v>119</v>
      </c>
      <c r="G53" s="275" t="s">
        <v>14</v>
      </c>
      <c r="H53" s="276" t="s">
        <v>6</v>
      </c>
      <c r="I53" s="276" t="s">
        <v>20</v>
      </c>
      <c r="J53" s="277" t="s">
        <v>19</v>
      </c>
    </row>
    <row r="54" spans="1:22" s="429" customFormat="1" ht="15" customHeight="1" thickBot="1">
      <c r="A54" s="140" t="s">
        <v>44</v>
      </c>
      <c r="B54" s="267" t="s">
        <v>45</v>
      </c>
      <c r="C54" s="302" t="s">
        <v>43</v>
      </c>
      <c r="D54" s="95" t="s">
        <v>16</v>
      </c>
      <c r="E54" s="125">
        <v>13</v>
      </c>
      <c r="F54" s="435" t="s">
        <v>132</v>
      </c>
      <c r="G54" s="235">
        <v>2003</v>
      </c>
      <c r="H54" s="116">
        <v>36.52</v>
      </c>
      <c r="I54" s="117">
        <v>210.25</v>
      </c>
      <c r="J54" s="96">
        <v>49.99</v>
      </c>
      <c r="K54" s="427"/>
      <c r="L54" s="427"/>
      <c r="M54" s="427"/>
      <c r="N54" s="427"/>
      <c r="O54" s="427"/>
      <c r="P54" s="427"/>
      <c r="Q54" s="427"/>
      <c r="R54" s="427"/>
      <c r="S54" s="427"/>
      <c r="T54" s="427"/>
      <c r="U54" s="427"/>
      <c r="V54" s="427"/>
    </row>
    <row r="55" spans="1:10" ht="15" customHeight="1">
      <c r="A55" s="525" t="s">
        <v>47</v>
      </c>
      <c r="B55" s="526"/>
      <c r="C55" s="526"/>
      <c r="D55" s="526"/>
      <c r="E55" s="526"/>
      <c r="F55" s="526"/>
      <c r="G55" s="526"/>
      <c r="H55" s="526"/>
      <c r="I55" s="526"/>
      <c r="J55" s="527"/>
    </row>
    <row r="56" spans="1:10" ht="15" customHeight="1" thickBot="1">
      <c r="A56" s="138"/>
      <c r="B56" s="256" t="s">
        <v>78</v>
      </c>
      <c r="C56" s="296" t="s">
        <v>143</v>
      </c>
      <c r="D56" s="278" t="s">
        <v>13</v>
      </c>
      <c r="E56" s="279" t="s">
        <v>123</v>
      </c>
      <c r="F56" s="278" t="s">
        <v>119</v>
      </c>
      <c r="G56" s="280" t="s">
        <v>14</v>
      </c>
      <c r="H56" s="281" t="s">
        <v>6</v>
      </c>
      <c r="I56" s="281" t="s">
        <v>20</v>
      </c>
      <c r="J56" s="282" t="s">
        <v>19</v>
      </c>
    </row>
    <row r="57" spans="1:10" ht="15" customHeight="1">
      <c r="A57" s="139" t="s">
        <v>155</v>
      </c>
      <c r="B57" s="254" t="s">
        <v>72</v>
      </c>
      <c r="C57" s="297" t="s">
        <v>145</v>
      </c>
      <c r="D57" s="103" t="s">
        <v>16</v>
      </c>
      <c r="E57" s="126">
        <v>13.3</v>
      </c>
      <c r="F57" s="91" t="s">
        <v>121</v>
      </c>
      <c r="G57" s="233" t="s">
        <v>308</v>
      </c>
      <c r="H57" s="104">
        <v>10.35</v>
      </c>
      <c r="I57" s="105">
        <v>106.25</v>
      </c>
      <c r="J57" s="106">
        <v>14.99</v>
      </c>
    </row>
    <row r="58" spans="1:10" ht="15" customHeight="1">
      <c r="A58" s="134" t="s">
        <v>156</v>
      </c>
      <c r="B58" s="255" t="s">
        <v>297</v>
      </c>
      <c r="C58" s="295" t="s">
        <v>146</v>
      </c>
      <c r="D58" s="86" t="s">
        <v>17</v>
      </c>
      <c r="E58" s="121" t="s">
        <v>298</v>
      </c>
      <c r="F58" s="91" t="s">
        <v>121</v>
      </c>
      <c r="G58" s="92">
        <v>2013</v>
      </c>
      <c r="H58" s="107">
        <v>12.52</v>
      </c>
      <c r="I58" s="107">
        <v>132.25</v>
      </c>
      <c r="J58" s="100">
        <v>19.99</v>
      </c>
    </row>
    <row r="59" spans="1:10" ht="15" customHeight="1">
      <c r="A59" s="134" t="s">
        <v>156</v>
      </c>
      <c r="B59" s="255" t="s">
        <v>76</v>
      </c>
      <c r="C59" s="295" t="s">
        <v>146</v>
      </c>
      <c r="D59" s="90" t="s">
        <v>17</v>
      </c>
      <c r="E59" s="122" t="s">
        <v>298</v>
      </c>
      <c r="F59" s="91" t="s">
        <v>121</v>
      </c>
      <c r="G59" s="234" t="s">
        <v>296</v>
      </c>
      <c r="H59" s="492">
        <v>15.52</v>
      </c>
      <c r="I59" s="492">
        <v>168.25</v>
      </c>
      <c r="J59" s="493">
        <v>19.99</v>
      </c>
    </row>
    <row r="60" spans="1:10" ht="15" customHeight="1">
      <c r="A60" s="137" t="s">
        <v>303</v>
      </c>
      <c r="B60" s="506" t="s">
        <v>304</v>
      </c>
      <c r="C60" s="295" t="s">
        <v>146</v>
      </c>
      <c r="D60" s="90" t="s">
        <v>17</v>
      </c>
      <c r="E60" s="122" t="s">
        <v>232</v>
      </c>
      <c r="F60" s="91" t="s">
        <v>121</v>
      </c>
      <c r="G60" s="234">
        <v>2018</v>
      </c>
      <c r="H60" s="492">
        <v>14.52</v>
      </c>
      <c r="I60" s="492">
        <v>155.25</v>
      </c>
      <c r="J60" s="493">
        <v>19.99</v>
      </c>
    </row>
    <row r="61" spans="1:10" ht="15" customHeight="1" thickBot="1">
      <c r="A61" s="433" t="s">
        <v>157</v>
      </c>
      <c r="B61" s="460" t="s">
        <v>77</v>
      </c>
      <c r="C61" s="461" t="s">
        <v>146</v>
      </c>
      <c r="D61" s="95" t="s">
        <v>16</v>
      </c>
      <c r="E61" s="125">
        <v>12.2</v>
      </c>
      <c r="F61" s="462" t="s">
        <v>121</v>
      </c>
      <c r="G61" s="235">
        <v>2014</v>
      </c>
      <c r="H61" s="117">
        <v>14.52</v>
      </c>
      <c r="I61" s="117">
        <v>156.25</v>
      </c>
      <c r="J61" s="463">
        <v>19.49</v>
      </c>
    </row>
    <row r="62" spans="1:10" ht="15" customHeight="1">
      <c r="A62" s="520" t="s">
        <v>172</v>
      </c>
      <c r="B62" s="520"/>
      <c r="C62" s="520"/>
      <c r="D62" s="520"/>
      <c r="E62" s="520"/>
      <c r="F62" s="520"/>
      <c r="G62" s="520"/>
      <c r="H62" s="520"/>
      <c r="I62" s="520"/>
      <c r="J62" s="520"/>
    </row>
    <row r="63" spans="1:10" ht="15" customHeight="1">
      <c r="A63" s="521"/>
      <c r="B63" s="521"/>
      <c r="C63" s="521"/>
      <c r="D63" s="521"/>
      <c r="E63" s="521"/>
      <c r="F63" s="521"/>
      <c r="G63" s="521"/>
      <c r="H63" s="521"/>
      <c r="I63" s="521"/>
      <c r="J63" s="521"/>
    </row>
    <row r="64" spans="1:23" s="429" customFormat="1" ht="15" customHeight="1">
      <c r="A64" s="521"/>
      <c r="B64" s="521"/>
      <c r="C64" s="521"/>
      <c r="D64" s="521"/>
      <c r="E64" s="521"/>
      <c r="F64" s="521"/>
      <c r="G64" s="521"/>
      <c r="H64" s="521"/>
      <c r="I64" s="521"/>
      <c r="J64" s="521"/>
      <c r="L64" s="427"/>
      <c r="M64" s="427"/>
      <c r="N64" s="427"/>
      <c r="O64" s="427"/>
      <c r="P64" s="427"/>
      <c r="Q64" s="427"/>
      <c r="R64" s="427"/>
      <c r="S64" s="427"/>
      <c r="T64" s="427"/>
      <c r="U64" s="427"/>
      <c r="V64" s="427"/>
      <c r="W64" s="427"/>
    </row>
    <row r="65" spans="1:23" s="429" customFormat="1" ht="15" customHeight="1">
      <c r="A65" s="521"/>
      <c r="B65" s="521"/>
      <c r="C65" s="521"/>
      <c r="D65" s="521"/>
      <c r="E65" s="521"/>
      <c r="F65" s="521"/>
      <c r="G65" s="521"/>
      <c r="H65" s="521"/>
      <c r="I65" s="521"/>
      <c r="J65" s="521"/>
      <c r="L65" s="427"/>
      <c r="M65" s="427"/>
      <c r="N65" s="427"/>
      <c r="O65" s="427"/>
      <c r="P65" s="427"/>
      <c r="Q65" s="427"/>
      <c r="R65" s="427"/>
      <c r="S65" s="427"/>
      <c r="T65" s="427"/>
      <c r="U65" s="427"/>
      <c r="V65" s="427"/>
      <c r="W65" s="427"/>
    </row>
    <row r="66" spans="1:23" s="446" customFormat="1" ht="15" customHeight="1">
      <c r="A66" s="521"/>
      <c r="B66" s="521"/>
      <c r="C66" s="521"/>
      <c r="D66" s="521"/>
      <c r="E66" s="521"/>
      <c r="F66" s="521"/>
      <c r="G66" s="521"/>
      <c r="H66" s="521"/>
      <c r="I66" s="521"/>
      <c r="J66" s="521"/>
      <c r="L66" s="427"/>
      <c r="M66" s="427"/>
      <c r="N66" s="427"/>
      <c r="O66" s="427"/>
      <c r="P66" s="427"/>
      <c r="Q66" s="427"/>
      <c r="R66" s="427"/>
      <c r="S66" s="427"/>
      <c r="T66" s="427"/>
      <c r="U66" s="427"/>
      <c r="V66" s="427"/>
      <c r="W66" s="427"/>
    </row>
    <row r="67" spans="1:23" s="446" customFormat="1" ht="15" customHeight="1">
      <c r="A67" s="459"/>
      <c r="B67" s="459"/>
      <c r="C67" s="459"/>
      <c r="D67" s="459"/>
      <c r="E67" s="459"/>
      <c r="F67" s="459"/>
      <c r="G67" s="459"/>
      <c r="H67" s="459"/>
      <c r="I67" s="459"/>
      <c r="J67" s="459"/>
      <c r="K67" s="445"/>
      <c r="L67" s="427"/>
      <c r="M67" s="427"/>
      <c r="N67" s="427"/>
      <c r="O67" s="427"/>
      <c r="P67" s="427"/>
      <c r="Q67" s="427"/>
      <c r="R67" s="427"/>
      <c r="S67" s="427"/>
      <c r="T67" s="427"/>
      <c r="U67" s="427"/>
      <c r="V67" s="427"/>
      <c r="W67" s="427"/>
    </row>
    <row r="68" spans="1:23" s="446" customFormat="1" ht="15" customHeight="1">
      <c r="A68" s="383"/>
      <c r="B68" s="439"/>
      <c r="C68" s="411"/>
      <c r="D68" s="440"/>
      <c r="E68" s="441"/>
      <c r="F68" s="440"/>
      <c r="G68" s="442"/>
      <c r="H68" s="440"/>
      <c r="I68" s="440"/>
      <c r="J68" s="443"/>
      <c r="K68" s="429"/>
      <c r="L68" s="427"/>
      <c r="M68" s="427"/>
      <c r="N68" s="427"/>
      <c r="O68" s="427"/>
      <c r="P68" s="427"/>
      <c r="Q68" s="427"/>
      <c r="R68" s="427"/>
      <c r="S68" s="427"/>
      <c r="T68" s="427"/>
      <c r="U68" s="427"/>
      <c r="V68" s="427"/>
      <c r="W68" s="427"/>
    </row>
  </sheetData>
  <sheetProtection selectLockedCells="1" selectUnlockedCells="1"/>
  <mergeCells count="9">
    <mergeCell ref="A62:J66"/>
    <mergeCell ref="A1:J1"/>
    <mergeCell ref="A2:J2"/>
    <mergeCell ref="A5:J5"/>
    <mergeCell ref="A55:J55"/>
    <mergeCell ref="A9:J9"/>
    <mergeCell ref="A40:J40"/>
    <mergeCell ref="A30:J30"/>
    <mergeCell ref="A50:J50"/>
  </mergeCells>
  <printOptions/>
  <pageMargins left="0.25" right="0" top="0" bottom="0" header="0.3" footer="0.3"/>
  <pageSetup fitToWidth="0" horizontalDpi="600" verticalDpi="600" orientation="landscape" scale="9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H41"/>
  <sheetViews>
    <sheetView view="pageLayout" zoomScale="130" zoomScalePageLayoutView="130" workbookViewId="0" topLeftCell="A49">
      <selection activeCell="G14" sqref="G14"/>
    </sheetView>
  </sheetViews>
  <sheetFormatPr defaultColWidth="9.140625" defaultRowHeight="15" customHeight="1"/>
  <cols>
    <col min="1" max="1" width="32.57421875" style="0" customWidth="1"/>
    <col min="2" max="2" width="8.8515625" style="0" customWidth="1"/>
    <col min="3" max="3" width="15.57421875" style="0" customWidth="1"/>
    <col min="4" max="4" width="6.421875" style="0" customWidth="1"/>
    <col min="5" max="7" width="11.00390625" style="0" customWidth="1"/>
  </cols>
  <sheetData>
    <row r="1" spans="1:7" ht="15" customHeight="1" thickBot="1">
      <c r="A1" s="543" t="s">
        <v>50</v>
      </c>
      <c r="B1" s="543"/>
      <c r="C1" s="543"/>
      <c r="D1" s="543"/>
      <c r="E1" s="543"/>
      <c r="F1" s="543"/>
      <c r="G1" s="543"/>
    </row>
    <row r="2" spans="1:7" ht="15" customHeight="1">
      <c r="A2" s="540" t="s">
        <v>185</v>
      </c>
      <c r="B2" s="541"/>
      <c r="C2" s="541"/>
      <c r="D2" s="541"/>
      <c r="E2" s="541"/>
      <c r="F2" s="541"/>
      <c r="G2" s="542"/>
    </row>
    <row r="3" spans="1:7" ht="15" customHeight="1">
      <c r="A3" s="370" t="s">
        <v>247</v>
      </c>
      <c r="B3" s="357"/>
      <c r="C3" s="333"/>
      <c r="D3" s="334"/>
      <c r="E3" s="334"/>
      <c r="F3" s="334"/>
      <c r="G3" s="335"/>
    </row>
    <row r="4" spans="1:7" ht="15" customHeight="1" thickBot="1">
      <c r="A4" s="336"/>
      <c r="B4" s="337" t="s">
        <v>197</v>
      </c>
      <c r="C4" s="338" t="s">
        <v>67</v>
      </c>
      <c r="D4" s="338" t="s">
        <v>184</v>
      </c>
      <c r="E4" s="339" t="s">
        <v>196</v>
      </c>
      <c r="F4" s="343" t="s">
        <v>68</v>
      </c>
      <c r="G4" s="340" t="s">
        <v>19</v>
      </c>
    </row>
    <row r="5" spans="1:7" ht="15" customHeight="1">
      <c r="A5" s="246" t="s">
        <v>186</v>
      </c>
      <c r="B5" s="358">
        <v>0.069</v>
      </c>
      <c r="C5" s="313" t="s">
        <v>195</v>
      </c>
      <c r="D5" s="247">
        <v>6</v>
      </c>
      <c r="E5" s="248">
        <v>2.13</v>
      </c>
      <c r="F5" s="349">
        <v>43</v>
      </c>
      <c r="G5" s="249">
        <v>2.59</v>
      </c>
    </row>
    <row r="6" spans="1:7" ht="15" customHeight="1" thickBot="1">
      <c r="A6" s="201" t="s">
        <v>187</v>
      </c>
      <c r="B6" s="359">
        <v>0.069</v>
      </c>
      <c r="C6" s="314" t="s">
        <v>195</v>
      </c>
      <c r="D6" s="202">
        <v>6</v>
      </c>
      <c r="E6" s="203">
        <v>2.55</v>
      </c>
      <c r="F6" s="350">
        <v>52</v>
      </c>
      <c r="G6" s="250">
        <v>2.99</v>
      </c>
    </row>
    <row r="7" spans="1:7" ht="15" customHeight="1">
      <c r="A7" s="540" t="s">
        <v>173</v>
      </c>
      <c r="B7" s="541"/>
      <c r="C7" s="541"/>
      <c r="D7" s="541"/>
      <c r="E7" s="541"/>
      <c r="F7" s="541"/>
      <c r="G7" s="542"/>
    </row>
    <row r="8" spans="1:7" ht="15" customHeight="1">
      <c r="A8" s="370" t="s">
        <v>247</v>
      </c>
      <c r="B8" s="357"/>
      <c r="C8" s="333"/>
      <c r="D8" s="334"/>
      <c r="E8" s="334"/>
      <c r="F8" s="334"/>
      <c r="G8" s="335"/>
    </row>
    <row r="9" spans="1:7" ht="15" customHeight="1" thickBot="1">
      <c r="A9" s="336"/>
      <c r="B9" s="337" t="s">
        <v>197</v>
      </c>
      <c r="C9" s="338" t="s">
        <v>67</v>
      </c>
      <c r="D9" s="338" t="s">
        <v>184</v>
      </c>
      <c r="E9" s="339" t="s">
        <v>196</v>
      </c>
      <c r="F9" s="343" t="s">
        <v>68</v>
      </c>
      <c r="G9" s="340" t="s">
        <v>19</v>
      </c>
    </row>
    <row r="10" spans="1:7" ht="15" customHeight="1">
      <c r="A10" s="213" t="s">
        <v>169</v>
      </c>
      <c r="B10" s="360">
        <v>0.05</v>
      </c>
      <c r="C10" s="191" t="s">
        <v>198</v>
      </c>
      <c r="D10" s="323">
        <v>12</v>
      </c>
      <c r="E10" s="183">
        <v>4.77</v>
      </c>
      <c r="F10" s="345">
        <v>41.4</v>
      </c>
      <c r="G10" s="310">
        <v>5.99</v>
      </c>
    </row>
    <row r="11" spans="1:7" ht="15" customHeight="1">
      <c r="A11" s="214"/>
      <c r="B11" s="354"/>
      <c r="C11" s="314" t="s">
        <v>195</v>
      </c>
      <c r="D11" s="305">
        <v>6</v>
      </c>
      <c r="E11" s="197">
        <v>2.3</v>
      </c>
      <c r="F11" s="345">
        <v>46</v>
      </c>
      <c r="G11" s="308">
        <v>2.99</v>
      </c>
    </row>
    <row r="12" spans="1:7" s="231" customFormat="1" ht="15" customHeight="1">
      <c r="A12" s="212" t="s">
        <v>168</v>
      </c>
      <c r="B12" s="355">
        <v>0.055</v>
      </c>
      <c r="C12" s="193" t="s">
        <v>198</v>
      </c>
      <c r="D12" s="324">
        <v>12</v>
      </c>
      <c r="E12" s="51">
        <v>4.15</v>
      </c>
      <c r="F12" s="345">
        <v>41.4</v>
      </c>
      <c r="G12" s="306">
        <v>4.99</v>
      </c>
    </row>
    <row r="13" spans="1:7" s="231" customFormat="1" ht="15" customHeight="1">
      <c r="A13" s="214"/>
      <c r="B13" s="354"/>
      <c r="C13" s="192" t="s">
        <v>195</v>
      </c>
      <c r="D13" s="305">
        <v>6</v>
      </c>
      <c r="E13" s="197">
        <v>2.3</v>
      </c>
      <c r="F13" s="345">
        <v>46</v>
      </c>
      <c r="G13" s="308">
        <v>2.59</v>
      </c>
    </row>
    <row r="14" spans="1:7" ht="15" customHeight="1">
      <c r="A14" s="214" t="s">
        <v>166</v>
      </c>
      <c r="B14" s="356">
        <v>0.055</v>
      </c>
      <c r="C14" s="192" t="s">
        <v>198</v>
      </c>
      <c r="D14" s="305">
        <v>12</v>
      </c>
      <c r="E14" s="186">
        <v>4.95</v>
      </c>
      <c r="F14" s="345">
        <v>52.2</v>
      </c>
      <c r="G14" s="308">
        <v>5.99</v>
      </c>
    </row>
    <row r="15" spans="1:7" ht="15" customHeight="1" thickBot="1">
      <c r="A15" s="322" t="s">
        <v>167</v>
      </c>
      <c r="B15" s="361">
        <v>0.055</v>
      </c>
      <c r="C15" s="204" t="s">
        <v>198</v>
      </c>
      <c r="D15" s="325">
        <v>12</v>
      </c>
      <c r="E15" s="189">
        <v>4.95</v>
      </c>
      <c r="F15" s="345">
        <v>52.2</v>
      </c>
      <c r="G15" s="311">
        <v>5.99</v>
      </c>
    </row>
    <row r="16" spans="1:7" ht="15" customHeight="1">
      <c r="A16" s="537" t="s">
        <v>49</v>
      </c>
      <c r="B16" s="538"/>
      <c r="C16" s="538"/>
      <c r="D16" s="538"/>
      <c r="E16" s="538"/>
      <c r="F16" s="538"/>
      <c r="G16" s="539"/>
    </row>
    <row r="17" spans="1:7" ht="15" customHeight="1" thickBot="1">
      <c r="A17" s="341"/>
      <c r="B17" s="342" t="s">
        <v>197</v>
      </c>
      <c r="C17" s="338" t="s">
        <v>67</v>
      </c>
      <c r="D17" s="338" t="s">
        <v>184</v>
      </c>
      <c r="E17" s="339" t="s">
        <v>196</v>
      </c>
      <c r="F17" s="343" t="s">
        <v>68</v>
      </c>
      <c r="G17" s="344" t="s">
        <v>19</v>
      </c>
    </row>
    <row r="18" spans="1:7" ht="15" customHeight="1">
      <c r="A18" s="190" t="s">
        <v>58</v>
      </c>
      <c r="B18" s="362">
        <v>0.06</v>
      </c>
      <c r="C18" s="195" t="s">
        <v>199</v>
      </c>
      <c r="D18" s="327">
        <v>24</v>
      </c>
      <c r="E18" s="490">
        <v>2.99</v>
      </c>
      <c r="F18" s="353">
        <v>60</v>
      </c>
      <c r="G18" s="310">
        <v>3.55</v>
      </c>
    </row>
    <row r="19" spans="1:7" ht="15" customHeight="1">
      <c r="A19" s="208"/>
      <c r="B19" s="356"/>
      <c r="C19" s="205" t="s">
        <v>265</v>
      </c>
      <c r="D19" s="206">
        <v>1</v>
      </c>
      <c r="E19" s="185">
        <v>105</v>
      </c>
      <c r="F19" s="347">
        <v>105</v>
      </c>
      <c r="G19" s="306"/>
    </row>
    <row r="20" spans="1:7" ht="15" customHeight="1">
      <c r="A20" s="209" t="s">
        <v>59</v>
      </c>
      <c r="B20" s="356">
        <v>0.065</v>
      </c>
      <c r="C20" s="198" t="s">
        <v>65</v>
      </c>
      <c r="D20" s="328">
        <v>12</v>
      </c>
      <c r="E20" s="194">
        <v>10.25</v>
      </c>
      <c r="F20" s="348">
        <v>105</v>
      </c>
      <c r="G20" s="309">
        <v>11.99</v>
      </c>
    </row>
    <row r="21" spans="1:7" ht="15" customHeight="1">
      <c r="A21" s="304" t="s">
        <v>200</v>
      </c>
      <c r="B21" s="363">
        <v>0.052</v>
      </c>
      <c r="C21" s="198" t="s">
        <v>64</v>
      </c>
      <c r="D21" s="328">
        <v>24</v>
      </c>
      <c r="E21" s="194">
        <v>3.99</v>
      </c>
      <c r="F21" s="348">
        <v>78</v>
      </c>
      <c r="G21" s="309">
        <v>4.59</v>
      </c>
    </row>
    <row r="22" spans="1:7" ht="15" customHeight="1">
      <c r="A22" s="489" t="s">
        <v>266</v>
      </c>
      <c r="B22" s="364">
        <v>0.06</v>
      </c>
      <c r="C22" s="198" t="s">
        <v>106</v>
      </c>
      <c r="D22" s="328">
        <v>12</v>
      </c>
      <c r="E22" s="194">
        <v>14.25</v>
      </c>
      <c r="F22" s="347">
        <v>152</v>
      </c>
      <c r="G22" s="306">
        <v>17.99</v>
      </c>
    </row>
    <row r="23" spans="1:7" ht="15" customHeight="1">
      <c r="A23" s="332"/>
      <c r="B23" s="356"/>
      <c r="C23" s="205" t="s">
        <v>89</v>
      </c>
      <c r="D23" s="206">
        <v>1</v>
      </c>
      <c r="E23" s="186">
        <v>185</v>
      </c>
      <c r="F23" s="351">
        <v>185</v>
      </c>
      <c r="G23" s="308"/>
    </row>
    <row r="24" spans="1:7" ht="15" customHeight="1">
      <c r="A24" s="210" t="s">
        <v>60</v>
      </c>
      <c r="B24" s="356">
        <v>0.08</v>
      </c>
      <c r="C24" s="199" t="s">
        <v>106</v>
      </c>
      <c r="D24" s="329">
        <v>12</v>
      </c>
      <c r="E24" s="186">
        <v>14.25</v>
      </c>
      <c r="F24" s="351">
        <v>152</v>
      </c>
      <c r="G24" s="308">
        <v>17.99</v>
      </c>
    </row>
    <row r="25" spans="1:7" ht="15" customHeight="1">
      <c r="A25" s="211" t="s">
        <v>83</v>
      </c>
      <c r="B25" s="363">
        <v>0.06</v>
      </c>
      <c r="C25" s="200" t="s">
        <v>65</v>
      </c>
      <c r="D25" s="330">
        <v>12</v>
      </c>
      <c r="E25" s="187">
        <v>10.5</v>
      </c>
      <c r="F25" s="346">
        <v>108</v>
      </c>
      <c r="G25" s="309">
        <v>12.99</v>
      </c>
    </row>
    <row r="26" spans="1:7" ht="15" customHeight="1" thickBot="1">
      <c r="A26" s="188" t="s">
        <v>194</v>
      </c>
      <c r="B26" s="365">
        <v>0.06</v>
      </c>
      <c r="C26" s="303" t="s">
        <v>66</v>
      </c>
      <c r="D26" s="331">
        <v>12</v>
      </c>
      <c r="E26" s="491">
        <v>10.5</v>
      </c>
      <c r="F26" s="352">
        <v>116</v>
      </c>
      <c r="G26" s="311">
        <v>12.99</v>
      </c>
    </row>
    <row r="27" spans="1:7" ht="15" customHeight="1">
      <c r="A27" s="373"/>
      <c r="B27" s="364"/>
      <c r="C27" s="196"/>
      <c r="D27" s="374"/>
      <c r="E27" s="185"/>
      <c r="F27" s="347"/>
      <c r="G27" s="316"/>
    </row>
    <row r="28" spans="1:7" ht="15" customHeight="1" thickBot="1">
      <c r="A28" s="544" t="s">
        <v>202</v>
      </c>
      <c r="B28" s="544"/>
      <c r="C28" s="544"/>
      <c r="D28" s="544"/>
      <c r="E28" s="544"/>
      <c r="F28" s="544"/>
      <c r="G28" s="544"/>
    </row>
    <row r="29" spans="1:7" ht="15" customHeight="1">
      <c r="A29" s="540" t="s">
        <v>173</v>
      </c>
      <c r="B29" s="541"/>
      <c r="C29" s="541"/>
      <c r="D29" s="541"/>
      <c r="E29" s="541"/>
      <c r="F29" s="541"/>
      <c r="G29" s="542"/>
    </row>
    <row r="30" spans="1:7" ht="15" customHeight="1">
      <c r="A30" s="370" t="s">
        <v>247</v>
      </c>
      <c r="B30" s="357"/>
      <c r="C30" s="333"/>
      <c r="D30" s="334"/>
      <c r="E30" s="334"/>
      <c r="F30" s="334"/>
      <c r="G30" s="335"/>
    </row>
    <row r="31" spans="1:7" ht="15" customHeight="1" thickBot="1">
      <c r="A31" s="336"/>
      <c r="B31" s="337" t="s">
        <v>197</v>
      </c>
      <c r="C31" s="338" t="s">
        <v>67</v>
      </c>
      <c r="D31" s="338" t="s">
        <v>184</v>
      </c>
      <c r="E31" s="339" t="s">
        <v>196</v>
      </c>
      <c r="F31" s="343" t="s">
        <v>68</v>
      </c>
      <c r="G31" s="340" t="s">
        <v>19</v>
      </c>
    </row>
    <row r="32" spans="1:8" ht="15" customHeight="1">
      <c r="A32" s="212" t="s">
        <v>169</v>
      </c>
      <c r="B32" s="364">
        <v>0.05</v>
      </c>
      <c r="C32" s="307" t="s">
        <v>87</v>
      </c>
      <c r="D32" s="324">
        <v>1</v>
      </c>
      <c r="E32" s="185">
        <v>160</v>
      </c>
      <c r="F32" s="347">
        <v>160</v>
      </c>
      <c r="G32" s="306"/>
      <c r="H32" s="215"/>
    </row>
    <row r="33" spans="1:8" ht="15" customHeight="1">
      <c r="A33" s="212"/>
      <c r="B33" s="356"/>
      <c r="C33" s="315" t="s">
        <v>88</v>
      </c>
      <c r="D33" s="305">
        <v>1</v>
      </c>
      <c r="E33" s="186">
        <v>69</v>
      </c>
      <c r="F33" s="351">
        <v>69</v>
      </c>
      <c r="G33" s="308"/>
      <c r="H33" s="215"/>
    </row>
    <row r="34" spans="1:8" ht="15" customHeight="1">
      <c r="A34" s="211" t="s">
        <v>170</v>
      </c>
      <c r="B34" s="363">
        <v>0.06</v>
      </c>
      <c r="C34" s="192" t="s">
        <v>198</v>
      </c>
      <c r="D34" s="305">
        <v>12</v>
      </c>
      <c r="E34" s="186">
        <v>5.3</v>
      </c>
      <c r="F34" s="351">
        <v>58</v>
      </c>
      <c r="G34" s="309">
        <v>6.99</v>
      </c>
      <c r="H34" s="215"/>
    </row>
    <row r="35" spans="1:8" ht="15" customHeight="1">
      <c r="A35" s="212" t="s">
        <v>171</v>
      </c>
      <c r="B35" s="364">
        <v>0.06</v>
      </c>
      <c r="C35" s="193" t="s">
        <v>198</v>
      </c>
      <c r="D35" s="324">
        <v>12</v>
      </c>
      <c r="E35" s="185">
        <v>5.5</v>
      </c>
      <c r="F35" s="347">
        <v>58</v>
      </c>
      <c r="G35" s="306">
        <v>6.99</v>
      </c>
      <c r="H35" s="215"/>
    </row>
    <row r="36" spans="1:8" ht="15" customHeight="1">
      <c r="A36" s="184"/>
      <c r="B36" s="364"/>
      <c r="C36" s="307" t="s">
        <v>87</v>
      </c>
      <c r="D36" s="324">
        <v>1</v>
      </c>
      <c r="E36" s="185">
        <v>180</v>
      </c>
      <c r="F36" s="347">
        <v>180</v>
      </c>
      <c r="G36" s="306"/>
      <c r="H36" s="215"/>
    </row>
    <row r="37" spans="1:8" ht="15" customHeight="1" thickBot="1">
      <c r="A37" s="188"/>
      <c r="B37" s="365"/>
      <c r="C37" s="321" t="s">
        <v>88</v>
      </c>
      <c r="D37" s="324">
        <v>1</v>
      </c>
      <c r="E37" s="189">
        <v>82</v>
      </c>
      <c r="F37" s="352">
        <v>82</v>
      </c>
      <c r="G37" s="311"/>
      <c r="H37" s="215"/>
    </row>
    <row r="38" spans="1:7" ht="15" customHeight="1">
      <c r="A38" s="537" t="s">
        <v>49</v>
      </c>
      <c r="B38" s="538"/>
      <c r="C38" s="538"/>
      <c r="D38" s="538"/>
      <c r="E38" s="538"/>
      <c r="F38" s="538"/>
      <c r="G38" s="539"/>
    </row>
    <row r="39" spans="1:7" ht="15" customHeight="1" thickBot="1">
      <c r="A39" s="341"/>
      <c r="B39" s="342" t="s">
        <v>197</v>
      </c>
      <c r="C39" s="338" t="s">
        <v>67</v>
      </c>
      <c r="D39" s="338" t="s">
        <v>184</v>
      </c>
      <c r="E39" s="339" t="s">
        <v>196</v>
      </c>
      <c r="F39" s="343" t="s">
        <v>68</v>
      </c>
      <c r="G39" s="344" t="s">
        <v>19</v>
      </c>
    </row>
    <row r="40" spans="1:8" ht="15" customHeight="1">
      <c r="A40" s="367" t="s">
        <v>59</v>
      </c>
      <c r="B40" s="368">
        <v>0.065</v>
      </c>
      <c r="C40" s="319" t="s">
        <v>89</v>
      </c>
      <c r="D40" s="317">
        <v>1</v>
      </c>
      <c r="E40" s="318">
        <v>220</v>
      </c>
      <c r="F40" s="366">
        <v>220</v>
      </c>
      <c r="G40" s="320"/>
      <c r="H40" s="215"/>
    </row>
    <row r="41" spans="1:8" ht="15" customHeight="1" thickBot="1">
      <c r="A41" s="369" t="s">
        <v>200</v>
      </c>
      <c r="B41" s="326">
        <v>0.052</v>
      </c>
      <c r="C41" s="207" t="s">
        <v>89</v>
      </c>
      <c r="D41" s="312">
        <v>1</v>
      </c>
      <c r="E41" s="189">
        <v>250</v>
      </c>
      <c r="F41" s="352">
        <v>250</v>
      </c>
      <c r="G41" s="311"/>
      <c r="H41" s="215"/>
    </row>
  </sheetData>
  <sheetProtection/>
  <mergeCells count="7">
    <mergeCell ref="A38:G38"/>
    <mergeCell ref="A29:G29"/>
    <mergeCell ref="A1:G1"/>
    <mergeCell ref="A2:G2"/>
    <mergeCell ref="A7:G7"/>
    <mergeCell ref="A16:G16"/>
    <mergeCell ref="A28:G2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2017-09-22T16:22:21Z</dcterms:created>
  <dcterms:modified xsi:type="dcterms:W3CDTF">2020-05-11T19:22:47Z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