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k\Downloads\"/>
    </mc:Choice>
  </mc:AlternateContent>
  <xr:revisionPtr revIDLastSave="0" documentId="13_ncr:1_{4F95AB88-6A3F-42E7-ABF7-121CE32840C9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Work with Cos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6" i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I46" i="1" s="1"/>
  <c r="F47" i="1"/>
  <c r="H47" i="1" s="1"/>
  <c r="I47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I55" i="1" s="1"/>
  <c r="F56" i="1"/>
  <c r="H56" i="1" s="1"/>
  <c r="I56" i="1" s="1"/>
  <c r="F57" i="1"/>
  <c r="H57" i="1" s="1"/>
  <c r="I57" i="1" s="1"/>
  <c r="F58" i="1"/>
  <c r="H58" i="1" s="1"/>
  <c r="I58" i="1" s="1"/>
  <c r="F59" i="1"/>
  <c r="H59" i="1" s="1"/>
  <c r="I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F66" i="1"/>
  <c r="H66" i="1" s="1"/>
  <c r="I66" i="1" s="1"/>
  <c r="F67" i="1"/>
  <c r="H67" i="1" s="1"/>
  <c r="I67" i="1" s="1"/>
  <c r="F68" i="1"/>
  <c r="H68" i="1" s="1"/>
  <c r="I68" i="1" s="1"/>
  <c r="F69" i="1"/>
  <c r="H69" i="1" s="1"/>
  <c r="I69" i="1" s="1"/>
  <c r="F70" i="1"/>
  <c r="H70" i="1" s="1"/>
  <c r="I70" i="1" s="1"/>
  <c r="F71" i="1"/>
  <c r="H71" i="1" s="1"/>
  <c r="I71" i="1" s="1"/>
  <c r="F72" i="1"/>
  <c r="H72" i="1" s="1"/>
  <c r="I72" i="1" s="1"/>
  <c r="F73" i="1"/>
  <c r="H73" i="1" s="1"/>
  <c r="I73" i="1" s="1"/>
  <c r="F74" i="1"/>
  <c r="H74" i="1" s="1"/>
  <c r="I74" i="1" s="1"/>
  <c r="F75" i="1"/>
  <c r="H75" i="1" s="1"/>
  <c r="I75" i="1" s="1"/>
  <c r="F76" i="1"/>
  <c r="H76" i="1" s="1"/>
  <c r="I76" i="1" s="1"/>
  <c r="F77" i="1"/>
  <c r="H77" i="1" s="1"/>
  <c r="I77" i="1" s="1"/>
  <c r="F6" i="1"/>
  <c r="H6" i="1" s="1"/>
  <c r="I6" i="1" s="1"/>
  <c r="I4" i="1" l="1"/>
  <c r="Q4" i="1"/>
</calcChain>
</file>

<file path=xl/sharedStrings.xml><?xml version="1.0" encoding="utf-8"?>
<sst xmlns="http://schemas.openxmlformats.org/spreadsheetml/2006/main" count="162" uniqueCount="155">
  <si>
    <t>Product ID</t>
  </si>
  <si>
    <t>Product Description</t>
  </si>
  <si>
    <t>10163</t>
  </si>
  <si>
    <t>BAD SONS C-6/4 16OZ LIGHT RIDER</t>
  </si>
  <si>
    <t>10164</t>
  </si>
  <si>
    <t>BAD SONS K-15.5 GAL HB LIGHT RIDER</t>
  </si>
  <si>
    <t>10165</t>
  </si>
  <si>
    <t>BAD SONS K-5.16 GAL SB LIGHT RIDER</t>
  </si>
  <si>
    <t>10166</t>
  </si>
  <si>
    <t>BAD SONS C-6/4 16OZ BAD BILLY BROWN</t>
  </si>
  <si>
    <t>10167</t>
  </si>
  <si>
    <t>BAD SONS K-15.5 GAL HB BAD BILLY BROWN</t>
  </si>
  <si>
    <t>10168</t>
  </si>
  <si>
    <t>BAD SONS K-5.16 GAL SB BAD BILLY BROWN</t>
  </si>
  <si>
    <t>10172</t>
  </si>
  <si>
    <t>BAD SONS C-6/4 16OZ FLIGHT RISK</t>
  </si>
  <si>
    <t>10173</t>
  </si>
  <si>
    <t>BAD SONS K-15.5 GAL HB FLIGHT RISK</t>
  </si>
  <si>
    <t>10174</t>
  </si>
  <si>
    <t>BAD SONS K-5.16 GAL SB FLIGHT RISK</t>
  </si>
  <si>
    <t>10212</t>
  </si>
  <si>
    <t>BAD SONS C-6/4 16OZ HOP SKULL</t>
  </si>
  <si>
    <t>10213</t>
  </si>
  <si>
    <t>BAD SONS K-15.5 GAL HB HOP SKULL</t>
  </si>
  <si>
    <t>10214</t>
  </si>
  <si>
    <t>BAD SONS K-5.16 GAL SB HOP SKULL</t>
  </si>
  <si>
    <t>10215</t>
  </si>
  <si>
    <t>BAD SONS C-6/4 16OZ DOOBIOUS</t>
  </si>
  <si>
    <t>10216</t>
  </si>
  <si>
    <t>BAD SONS K-15.5 GAL HB DOOBIOUS</t>
  </si>
  <si>
    <t>10217</t>
  </si>
  <si>
    <t>BAD SONS K-5.16 GAL SB DOOBIOUS</t>
  </si>
  <si>
    <t>10218</t>
  </si>
  <si>
    <t>BAD SONS C-6/4 16OZ MISCHIEF</t>
  </si>
  <si>
    <t>10219</t>
  </si>
  <si>
    <t>BAD SONS K-15.5 GAL HB MISCHIEF</t>
  </si>
  <si>
    <t>10220</t>
  </si>
  <si>
    <t>BAD SONS K-5.16 GAL SB MISCHIEF</t>
  </si>
  <si>
    <t>10224</t>
  </si>
  <si>
    <t>BAD SONS C-6/4 16OZ PRODIGAL SON</t>
  </si>
  <si>
    <t>10225</t>
  </si>
  <si>
    <t>BAD SONS K-15.5 GAL HB PRODIGAL SON</t>
  </si>
  <si>
    <t>10226</t>
  </si>
  <si>
    <t>BAD SONS K-5.16 GAL SB PRODIGAL SON</t>
  </si>
  <si>
    <t>10227</t>
  </si>
  <si>
    <t>BAD SONS C-6/4 16OZ WAYWARD SON</t>
  </si>
  <si>
    <t>10228</t>
  </si>
  <si>
    <t>BAD SONS K-15.5 GAL HB WAYWARD SON</t>
  </si>
  <si>
    <t>10229</t>
  </si>
  <si>
    <t>BAD SONS K-5.16 GAL SB WAYWARD SON</t>
  </si>
  <si>
    <t>10230</t>
  </si>
  <si>
    <t>BAD SONS C-6/4 16OZ FORTUNATE SON</t>
  </si>
  <si>
    <t>10231</t>
  </si>
  <si>
    <t>BAD SONS K-15.5 GAL HB FORTUNATE SON</t>
  </si>
  <si>
    <t>10232</t>
  </si>
  <si>
    <t>BAD SONS K-5.16 GAL SB FORTUNATE SON</t>
  </si>
  <si>
    <t>10233</t>
  </si>
  <si>
    <t>BAD SONS C-6/4 16OZ NATIVE SON</t>
  </si>
  <si>
    <t>10234</t>
  </si>
  <si>
    <t>BAD SONS K-15.5 GAL HB NATIVE SON</t>
  </si>
  <si>
    <t>10235</t>
  </si>
  <si>
    <t>BAD SONS K-5.16 GAL SB NATIVE SON</t>
  </si>
  <si>
    <t>10236</t>
  </si>
  <si>
    <t>BAD SONS C-6/4 16OZ LIL LUPE</t>
  </si>
  <si>
    <t>10237</t>
  </si>
  <si>
    <t>BAD SONS K-15.5 GAL HB LIL LUPE</t>
  </si>
  <si>
    <t>10238</t>
  </si>
  <si>
    <t>BAD SONS K-5.16 GAL SB LIL LUPE</t>
  </si>
  <si>
    <t>10239</t>
  </si>
  <si>
    <t>BAD SONS C-6/4 16OZ LUPEFIED</t>
  </si>
  <si>
    <t>10240</t>
  </si>
  <si>
    <t>BAD SONS K-15.5 GAL HB LUPEFIED</t>
  </si>
  <si>
    <t>10241</t>
  </si>
  <si>
    <t>BAD SONS K-5.16 GAL SB LUPEFIED</t>
  </si>
  <si>
    <t>10242</t>
  </si>
  <si>
    <t>BAD SONS C-6/4 16OZ BIG WHOOP</t>
  </si>
  <si>
    <t>10243</t>
  </si>
  <si>
    <t>BAD SONS K-15.5 GAL HB BIG WHOOP</t>
  </si>
  <si>
    <t>10244</t>
  </si>
  <si>
    <t>BAD SONS K-5.16 GAL SB BIG WHOOP</t>
  </si>
  <si>
    <t>10245</t>
  </si>
  <si>
    <t>BAD SONS C-6/4 16OZ DOUBLE DOOBIOUS</t>
  </si>
  <si>
    <t>10246</t>
  </si>
  <si>
    <t>BAD SONS K-15.5 GAL HB DOUBLE DOOBIOUS</t>
  </si>
  <si>
    <t>10247</t>
  </si>
  <si>
    <t>BAD SONS K-5.16 GAL SB DOUBLE DOOBIOUS</t>
  </si>
  <si>
    <t>10248</t>
  </si>
  <si>
    <t>BAD SONS C-6/4 16OZ ROLLIN' OAT</t>
  </si>
  <si>
    <t>10249</t>
  </si>
  <si>
    <t>BAD SONS K-15.5 GAL HB ROLLIN' OAT</t>
  </si>
  <si>
    <t>10250</t>
  </si>
  <si>
    <t>BAD SONS K-5.16 GAL SB ROLLIN' OAT</t>
  </si>
  <si>
    <t>10252</t>
  </si>
  <si>
    <t>BAD SONS C-6/4 16OZ SWEET RIDE</t>
  </si>
  <si>
    <t>10253</t>
  </si>
  <si>
    <t>BAD SONS K-15.5 GAL HB SWEET RIDE</t>
  </si>
  <si>
    <t>10254</t>
  </si>
  <si>
    <t>BAD SONS K-5.16 GAL SB SWEET RIDE</t>
  </si>
  <si>
    <t>10255</t>
  </si>
  <si>
    <t>BAD SONS C-6/4 16OZ CANDY CASTLE</t>
  </si>
  <si>
    <t>10256</t>
  </si>
  <si>
    <t>BAD SONS K-15.5 GAL HB CANDY CASTLE</t>
  </si>
  <si>
    <t>10257</t>
  </si>
  <si>
    <t>BAD SONS K-5.16 GAL SB CANDY CASTLE</t>
  </si>
  <si>
    <t>10258</t>
  </si>
  <si>
    <t>BAD SONS C-6/4 16OZ MAMMA JAMMA</t>
  </si>
  <si>
    <t>10259</t>
  </si>
  <si>
    <t>BAD SONS K-15.5 GAL HB MAMMA JAMMA</t>
  </si>
  <si>
    <t>10260</t>
  </si>
  <si>
    <t>BAD SONS K-5.16 GAL SB MAMMA JAMMA</t>
  </si>
  <si>
    <t>10265</t>
  </si>
  <si>
    <t>BAD SONS C-6/4 16OZ GREAT DAY</t>
  </si>
  <si>
    <t>10266</t>
  </si>
  <si>
    <t>BAD SONS K-15.5 GAL HB GREAT DAY</t>
  </si>
  <si>
    <t>10267</t>
  </si>
  <si>
    <t>BAD SONS K-5.16 GAL SB GREAT DAY</t>
  </si>
  <si>
    <t>10282</t>
  </si>
  <si>
    <t>BAD SONS K-15.5 GAL HB GHOST OF PERDITION</t>
  </si>
  <si>
    <t>10281</t>
  </si>
  <si>
    <t>BAD SONS K-15.5 GAL HB STOUTOBER</t>
  </si>
  <si>
    <t>10287</t>
  </si>
  <si>
    <t>BAD SONS K-5.16 GAL SB HOP KRUSH</t>
  </si>
  <si>
    <t>10286</t>
  </si>
  <si>
    <t>BAD SONS K-15.5 GAL HB HOP KRUSH</t>
  </si>
  <si>
    <t>10293</t>
  </si>
  <si>
    <t>BAD SONS K-5.16 GAL SB VIOLET'S DEMISE</t>
  </si>
  <si>
    <t>10295</t>
  </si>
  <si>
    <t>BAD SONS K-5.16 GAL SB VIENNA LAGER</t>
  </si>
  <si>
    <t>10294</t>
  </si>
  <si>
    <t>BAD SONS K-15.5 GAL HB VIENNA LAGER</t>
  </si>
  <si>
    <t>10298</t>
  </si>
  <si>
    <t>BAD SONS C-6/4 16OZ STR8 SIX</t>
  </si>
  <si>
    <t>10299</t>
  </si>
  <si>
    <t>BAD SONS K-5.16 GAL SB STR8 SIX</t>
  </si>
  <si>
    <t>10305</t>
  </si>
  <si>
    <t>BAD SONS C-6/4 16OZ VIOLET'S DEMISE</t>
  </si>
  <si>
    <t>10310</t>
  </si>
  <si>
    <t>BAD SONS C-6/4 16OZ HOP KRUSH</t>
  </si>
  <si>
    <t>10315</t>
  </si>
  <si>
    <t>BAD SONS K-5.16 GAL SB VERUCA'S DEMISE</t>
  </si>
  <si>
    <t>10314</t>
  </si>
  <si>
    <t>BAD SONS C-6/4 16OZ VERUCA'S DEMISE</t>
  </si>
  <si>
    <t>10316</t>
  </si>
  <si>
    <t>BAD SONS C-6/4 16OZ LOOMPA</t>
  </si>
  <si>
    <t>10317</t>
  </si>
  <si>
    <t>BAD SONS K-5.16 GAL SB LOOMPA</t>
  </si>
  <si>
    <t>FOB</t>
  </si>
  <si>
    <t>FREIGHT</t>
  </si>
  <si>
    <t>TAX</t>
  </si>
  <si>
    <t>LIC</t>
  </si>
  <si>
    <t>PTR</t>
  </si>
  <si>
    <t>GP $</t>
  </si>
  <si>
    <t>GP %</t>
  </si>
  <si>
    <t>CURRENT PRICING</t>
  </si>
  <si>
    <t>NEW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</si>
</sst>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8D7F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4.9989318521683403E-2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0.59999389629810485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center"/>
    </xf>
    <xf numFmtId="0" fontId="0" fillId="5" borderId="0" xfId="0" applyFill="1"/>
    <xf numFmtId="49" fontId="6" fillId="6" borderId="2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right"/>
    </xf>
    <xf numFmtId="0" fontId="0" fillId="7" borderId="3" xfId="0" applyFill="1" applyBorder="1"/>
    <xf numFmtId="0" fontId="0" fillId="3" borderId="5" xfId="0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/>
    </xf>
    <xf numFmtId="164" fontId="0" fillId="7" borderId="3" xfId="1" applyNumberFormat="1" applyFont="1" applyFill="1" applyBorder="1"/>
    <xf numFmtId="164" fontId="4" fillId="0" borderId="0" xfId="0" applyNumberFormat="1" applyFont="1"/>
    <xf numFmtId="49" fontId="1" fillId="4" borderId="6" xfId="0" applyNumberFormat="1" applyFont="1" applyFill="1" applyBorder="1" applyAlignment="1">
      <alignment horizontal="center"/>
    </xf>
    <xf numFmtId="49" fontId="5" fillId="4" borderId="6" xfId="0" applyNumberFormat="1" applyFont="1" applyFill="1" applyBorder="1" applyAlignment="1">
      <alignment horizontal="center"/>
    </xf>
    <xf numFmtId="0" fontId="0" fillId="8" borderId="3" xfId="0" applyFill="1" applyBorder="1" applyAlignment="1">
      <alignment horizontal="right"/>
    </xf>
    <xf numFmtId="0" fontId="7" fillId="0" borderId="0" xfId="0" applyFont="1"/>
    <xf numFmtId="0" fontId="0" fillId="9" borderId="3" xfId="0" applyFill="1" applyBorder="1" applyAlignment="1">
      <alignment horizontal="right"/>
    </xf>
    <xf numFmtId="49" fontId="0" fillId="10" borderId="1" xfId="0" applyNumberFormat="1" applyFill="1" applyBorder="1" applyAlignment="1">
      <alignment horizontal="center"/>
    </xf>
    <xf numFmtId="49" fontId="0" fillId="10" borderId="1" xfId="0" applyNumberFormat="1" applyFill="1" applyBorder="1" applyAlignment="1">
      <alignment horizontal="left"/>
    </xf>
    <xf numFmtId="4" fontId="8" fillId="0" borderId="0" xfId="0" applyNumberFormat="1" applyFont="1"/>
    <xf numFmtId="4" fontId="0" fillId="0" borderId="0" xfId="0" applyNumberFormat="1"/>
    <xf numFmtId="4" fontId="5" fillId="4" borderId="1" xfId="0" applyNumberFormat="1" applyFont="1" applyFill="1" applyBorder="1" applyAlignment="1">
      <alignment horizontal="center"/>
    </xf>
    <xf numFmtId="4" fontId="3" fillId="9" borderId="1" xfId="0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7"/>
  <sheetViews>
    <sheetView tabSelected="1" workbookViewId="0">
      <selection activeCell="S9" sqref="S9"/>
    </sheetView>
  </sheetViews>
  <sheetFormatPr defaultRowHeight="15" x14ac:dyDescent="0.25"/>
  <cols>
    <col min="1" max="1" width="12.85546875" bestFit="1" customWidth="1"/>
    <col min="2" max="2" width="49.42578125" bestFit="1" customWidth="1"/>
    <col min="3" max="3" width="9.140625" hidden="1" customWidth="1"/>
    <col min="4" max="4" width="7.85546875" hidden="1" customWidth="1"/>
    <col min="5" max="5" width="9.140625" hidden="1" customWidth="1"/>
    <col min="6" max="7" width="6.7109375" hidden="1" customWidth="1"/>
    <col min="8" max="8" width="8.42578125" hidden="1" customWidth="1"/>
    <col min="9" max="9" width="8.28515625" hidden="1" customWidth="1"/>
    <col min="10" max="10" width="1.28515625" style="6" customWidth="1"/>
    <col min="11" max="11" width="9.140625" style="22" customWidth="1"/>
    <col min="12" max="14" width="9.140625" hidden="1" customWidth="1"/>
  </cols>
  <sheetData>
    <row r="1" spans="1:17" ht="21" x14ac:dyDescent="0.35">
      <c r="C1" s="17" t="s">
        <v>153</v>
      </c>
      <c r="K1" s="21" t="s">
        <v>154</v>
      </c>
    </row>
    <row r="4" spans="1:17" x14ac:dyDescent="0.25">
      <c r="I4" s="13">
        <f>AVERAGE(I6:I77)</f>
        <v>0.29246286563868468</v>
      </c>
      <c r="Q4" s="13" t="e">
        <f>AVERAGE(Q6:Q6)</f>
        <v>#DIV/0!</v>
      </c>
    </row>
    <row r="5" spans="1:17" x14ac:dyDescent="0.25">
      <c r="A5" s="1" t="s">
        <v>0</v>
      </c>
      <c r="B5" s="1" t="s">
        <v>1</v>
      </c>
      <c r="C5" s="1" t="s">
        <v>146</v>
      </c>
      <c r="D5" s="1" t="s">
        <v>147</v>
      </c>
      <c r="E5" s="1" t="s">
        <v>148</v>
      </c>
      <c r="F5" s="1" t="s">
        <v>149</v>
      </c>
      <c r="G5" s="1" t="s">
        <v>150</v>
      </c>
      <c r="H5" s="11" t="s">
        <v>151</v>
      </c>
      <c r="I5" s="11" t="s">
        <v>152</v>
      </c>
      <c r="J5" s="7"/>
      <c r="K5" s="23" t="s">
        <v>146</v>
      </c>
      <c r="L5" s="5" t="s">
        <v>147</v>
      </c>
      <c r="M5" s="5" t="s">
        <v>148</v>
      </c>
      <c r="N5" s="15" t="s">
        <v>149</v>
      </c>
      <c r="O5" s="14" t="s">
        <v>150</v>
      </c>
      <c r="P5" s="14" t="s">
        <v>151</v>
      </c>
      <c r="Q5" s="14" t="s">
        <v>152</v>
      </c>
    </row>
    <row r="6" spans="1:17" x14ac:dyDescent="0.25">
      <c r="A6" s="2" t="s">
        <v>2</v>
      </c>
      <c r="B6" s="3" t="s">
        <v>3</v>
      </c>
      <c r="C6" s="4">
        <v>28.68</v>
      </c>
      <c r="D6" s="4">
        <v>0.51</v>
      </c>
      <c r="E6" s="8">
        <v>0.72</v>
      </c>
      <c r="F6" s="9">
        <f>SUM(C6:E6)</f>
        <v>29.91</v>
      </c>
      <c r="G6" s="10">
        <v>41.99</v>
      </c>
      <c r="H6" s="9">
        <f>G6-F6</f>
        <v>12.080000000000002</v>
      </c>
      <c r="I6" s="12">
        <f>H6/G6</f>
        <v>0.28768754465348895</v>
      </c>
      <c r="K6" s="24">
        <v>28.87</v>
      </c>
      <c r="L6" s="4">
        <v>0.51</v>
      </c>
      <c r="M6" s="8">
        <v>0.72</v>
      </c>
      <c r="N6" s="16">
        <f>SUM(K6:M6)</f>
        <v>30.1</v>
      </c>
      <c r="O6" s="18"/>
      <c r="P6" s="9"/>
      <c r="Q6" s="12"/>
    </row>
    <row r="7" spans="1:17" x14ac:dyDescent="0.25">
      <c r="A7" s="2" t="s">
        <v>4</v>
      </c>
      <c r="B7" s="3" t="s">
        <v>5</v>
      </c>
      <c r="C7" s="4">
        <v>111.78</v>
      </c>
      <c r="D7" s="4">
        <v>2.2400000000000002</v>
      </c>
      <c r="E7" s="4">
        <v>3.72</v>
      </c>
      <c r="F7" s="9">
        <f t="shared" ref="F7:F61" si="0">SUM(C7:E7)</f>
        <v>117.74</v>
      </c>
      <c r="G7" s="4">
        <v>164.99</v>
      </c>
      <c r="H7" s="9">
        <f t="shared" ref="H7:H61" si="1">G7-F7</f>
        <v>47.250000000000014</v>
      </c>
      <c r="I7" s="12">
        <f t="shared" ref="I7:I61" si="2">H7/G7</f>
        <v>0.28638099278744172</v>
      </c>
      <c r="K7" s="24">
        <v>111.78</v>
      </c>
      <c r="L7" s="4">
        <v>2.2400000000000002</v>
      </c>
      <c r="M7" s="4">
        <v>3.72</v>
      </c>
      <c r="N7" s="16">
        <f t="shared" ref="N7:N61" si="3">SUM(K7:M7)</f>
        <v>117.74</v>
      </c>
    </row>
    <row r="8" spans="1:17" x14ac:dyDescent="0.25">
      <c r="A8" s="2" t="s">
        <v>6</v>
      </c>
      <c r="B8" s="3" t="s">
        <v>7</v>
      </c>
      <c r="C8" s="4">
        <v>51.26</v>
      </c>
      <c r="D8" s="4">
        <v>0.9</v>
      </c>
      <c r="E8" s="4">
        <v>1.2390000000000001</v>
      </c>
      <c r="F8" s="9">
        <f t="shared" si="0"/>
        <v>53.398999999999994</v>
      </c>
      <c r="G8" s="4">
        <v>74.989999999999995</v>
      </c>
      <c r="H8" s="9">
        <f t="shared" si="1"/>
        <v>21.591000000000001</v>
      </c>
      <c r="I8" s="12">
        <f t="shared" si="2"/>
        <v>0.28791838911854917</v>
      </c>
      <c r="K8" s="24">
        <v>53.26</v>
      </c>
      <c r="L8" s="4">
        <v>0.9</v>
      </c>
      <c r="M8" s="4">
        <v>1.2390000000000001</v>
      </c>
      <c r="N8" s="16">
        <f t="shared" si="3"/>
        <v>55.398999999999994</v>
      </c>
    </row>
    <row r="9" spans="1:17" x14ac:dyDescent="0.25">
      <c r="A9" s="2" t="s">
        <v>8</v>
      </c>
      <c r="B9" s="3" t="s">
        <v>9</v>
      </c>
      <c r="C9" s="4">
        <v>32.880000000000003</v>
      </c>
      <c r="D9" s="4">
        <v>0.51</v>
      </c>
      <c r="E9" s="4">
        <v>0.72</v>
      </c>
      <c r="F9" s="9">
        <f t="shared" si="0"/>
        <v>34.11</v>
      </c>
      <c r="G9" s="4">
        <v>47.99</v>
      </c>
      <c r="H9" s="9">
        <f t="shared" si="1"/>
        <v>13.880000000000003</v>
      </c>
      <c r="I9" s="12">
        <f t="shared" si="2"/>
        <v>0.28922692227547409</v>
      </c>
      <c r="K9" s="24">
        <v>32.880000000000003</v>
      </c>
      <c r="L9" s="4">
        <v>0.51</v>
      </c>
      <c r="M9" s="4">
        <v>0.72</v>
      </c>
      <c r="N9" s="16">
        <f t="shared" si="3"/>
        <v>34.11</v>
      </c>
    </row>
    <row r="10" spans="1:17" x14ac:dyDescent="0.25">
      <c r="A10" s="2" t="s">
        <v>10</v>
      </c>
      <c r="B10" s="3" t="s">
        <v>11</v>
      </c>
      <c r="C10" s="4">
        <v>111.78</v>
      </c>
      <c r="D10" s="4">
        <v>2.2400000000000002</v>
      </c>
      <c r="E10" s="4">
        <v>3.72</v>
      </c>
      <c r="F10" s="9">
        <f t="shared" si="0"/>
        <v>117.74</v>
      </c>
      <c r="G10" s="4">
        <v>164.99</v>
      </c>
      <c r="H10" s="9">
        <f t="shared" si="1"/>
        <v>47.250000000000014</v>
      </c>
      <c r="I10" s="12">
        <f t="shared" si="2"/>
        <v>0.28638099278744172</v>
      </c>
      <c r="K10" s="24">
        <v>111.78</v>
      </c>
      <c r="L10" s="4">
        <v>2.2400000000000002</v>
      </c>
      <c r="M10" s="4">
        <v>3.72</v>
      </c>
      <c r="N10" s="16">
        <f t="shared" si="3"/>
        <v>117.74</v>
      </c>
    </row>
    <row r="11" spans="1:17" x14ac:dyDescent="0.25">
      <c r="A11" s="2" t="s">
        <v>12</v>
      </c>
      <c r="B11" s="3" t="s">
        <v>13</v>
      </c>
      <c r="C11" s="4">
        <v>51.26</v>
      </c>
      <c r="D11" s="4">
        <v>0.9</v>
      </c>
      <c r="E11" s="4">
        <v>1.2390000000000001</v>
      </c>
      <c r="F11" s="9">
        <f t="shared" si="0"/>
        <v>53.398999999999994</v>
      </c>
      <c r="G11" s="4">
        <v>74.989999999999995</v>
      </c>
      <c r="H11" s="9">
        <f t="shared" si="1"/>
        <v>21.591000000000001</v>
      </c>
      <c r="I11" s="12">
        <f t="shared" si="2"/>
        <v>0.28791838911854917</v>
      </c>
      <c r="K11" s="24">
        <v>53.26</v>
      </c>
      <c r="L11" s="4">
        <v>0.9</v>
      </c>
      <c r="M11" s="4">
        <v>1.2390000000000001</v>
      </c>
      <c r="N11" s="16">
        <f t="shared" si="3"/>
        <v>55.398999999999994</v>
      </c>
    </row>
    <row r="12" spans="1:17" x14ac:dyDescent="0.25">
      <c r="A12" s="2" t="s">
        <v>14</v>
      </c>
      <c r="B12" s="3" t="s">
        <v>15</v>
      </c>
      <c r="C12" s="4">
        <v>31.48</v>
      </c>
      <c r="D12" s="4">
        <v>0.51</v>
      </c>
      <c r="E12" s="4">
        <v>0.72</v>
      </c>
      <c r="F12" s="9">
        <f t="shared" si="0"/>
        <v>32.71</v>
      </c>
      <c r="G12" s="4">
        <v>45.99</v>
      </c>
      <c r="H12" s="9">
        <f t="shared" si="1"/>
        <v>13.280000000000001</v>
      </c>
      <c r="I12" s="12">
        <f t="shared" si="2"/>
        <v>0.28875842574472715</v>
      </c>
      <c r="K12" s="24">
        <v>32.880000000000003</v>
      </c>
      <c r="L12" s="4">
        <v>0.51</v>
      </c>
      <c r="M12" s="4">
        <v>0.72</v>
      </c>
      <c r="N12" s="16">
        <f t="shared" si="3"/>
        <v>34.11</v>
      </c>
    </row>
    <row r="13" spans="1:17" x14ac:dyDescent="0.25">
      <c r="A13" s="2" t="s">
        <v>16</v>
      </c>
      <c r="B13" s="3" t="s">
        <v>17</v>
      </c>
      <c r="C13" s="4">
        <v>118.78</v>
      </c>
      <c r="D13" s="4">
        <v>2.2400000000000002</v>
      </c>
      <c r="E13" s="4">
        <v>3.72</v>
      </c>
      <c r="F13" s="9">
        <f t="shared" si="0"/>
        <v>124.74</v>
      </c>
      <c r="G13" s="4">
        <v>174.99</v>
      </c>
      <c r="H13" s="9">
        <f t="shared" si="1"/>
        <v>50.250000000000014</v>
      </c>
      <c r="I13" s="12">
        <f t="shared" si="2"/>
        <v>0.2871592662437854</v>
      </c>
      <c r="K13" s="24">
        <v>118.78</v>
      </c>
      <c r="L13" s="4">
        <v>2.2400000000000002</v>
      </c>
      <c r="M13" s="4">
        <v>3.72</v>
      </c>
      <c r="N13" s="16">
        <f t="shared" si="3"/>
        <v>124.74</v>
      </c>
    </row>
    <row r="14" spans="1:17" x14ac:dyDescent="0.25">
      <c r="A14" s="2" t="s">
        <v>18</v>
      </c>
      <c r="B14" s="3" t="s">
        <v>19</v>
      </c>
      <c r="C14" s="4">
        <v>58.26</v>
      </c>
      <c r="D14" s="4">
        <v>0.9</v>
      </c>
      <c r="E14" s="4">
        <v>1.2390000000000001</v>
      </c>
      <c r="F14" s="9">
        <f t="shared" si="0"/>
        <v>60.398999999999994</v>
      </c>
      <c r="G14" s="4">
        <v>84.99</v>
      </c>
      <c r="H14" s="9">
        <f t="shared" si="1"/>
        <v>24.591000000000001</v>
      </c>
      <c r="I14" s="12">
        <f t="shared" si="2"/>
        <v>0.28933992234380518</v>
      </c>
      <c r="K14" s="24">
        <v>58.26</v>
      </c>
      <c r="L14" s="4">
        <v>0.9</v>
      </c>
      <c r="M14" s="4">
        <v>1.2390000000000001</v>
      </c>
      <c r="N14" s="16">
        <f t="shared" si="3"/>
        <v>60.398999999999994</v>
      </c>
    </row>
    <row r="15" spans="1:17" x14ac:dyDescent="0.25">
      <c r="A15" s="2" t="s">
        <v>20</v>
      </c>
      <c r="B15" s="3" t="s">
        <v>21</v>
      </c>
      <c r="C15" s="4">
        <v>32.880000000000003</v>
      </c>
      <c r="D15" s="4">
        <v>0.51</v>
      </c>
      <c r="E15" s="4">
        <v>0.72</v>
      </c>
      <c r="F15" s="9">
        <f t="shared" si="0"/>
        <v>34.11</v>
      </c>
      <c r="G15" s="4">
        <v>47.99</v>
      </c>
      <c r="H15" s="9">
        <f t="shared" si="1"/>
        <v>13.880000000000003</v>
      </c>
      <c r="I15" s="12">
        <f t="shared" si="2"/>
        <v>0.28922692227547409</v>
      </c>
      <c r="K15" s="24">
        <v>32.880000000000003</v>
      </c>
      <c r="L15" s="4">
        <v>0.51</v>
      </c>
      <c r="M15" s="4">
        <v>0.72</v>
      </c>
      <c r="N15" s="16">
        <f t="shared" si="3"/>
        <v>34.11</v>
      </c>
    </row>
    <row r="16" spans="1:17" x14ac:dyDescent="0.25">
      <c r="A16" s="2" t="s">
        <v>22</v>
      </c>
      <c r="B16" s="3" t="s">
        <v>23</v>
      </c>
      <c r="C16" s="4">
        <v>118.78</v>
      </c>
      <c r="D16" s="4">
        <v>2.2400000000000002</v>
      </c>
      <c r="E16" s="4">
        <v>3.72</v>
      </c>
      <c r="F16" s="9">
        <f t="shared" si="0"/>
        <v>124.74</v>
      </c>
      <c r="G16" s="4">
        <v>174.99</v>
      </c>
      <c r="H16" s="9">
        <f t="shared" si="1"/>
        <v>50.250000000000014</v>
      </c>
      <c r="I16" s="12">
        <f t="shared" si="2"/>
        <v>0.2871592662437854</v>
      </c>
      <c r="K16" s="24">
        <v>118.78</v>
      </c>
      <c r="L16" s="4">
        <v>2.2400000000000002</v>
      </c>
      <c r="M16" s="4">
        <v>3.72</v>
      </c>
      <c r="N16" s="16">
        <f t="shared" si="3"/>
        <v>124.74</v>
      </c>
    </row>
    <row r="17" spans="1:14" x14ac:dyDescent="0.25">
      <c r="A17" s="2" t="s">
        <v>24</v>
      </c>
      <c r="B17" s="3" t="s">
        <v>25</v>
      </c>
      <c r="C17" s="4">
        <v>58.26</v>
      </c>
      <c r="D17" s="4">
        <v>0.9</v>
      </c>
      <c r="E17" s="4">
        <v>1.2390000000000001</v>
      </c>
      <c r="F17" s="9">
        <f t="shared" si="0"/>
        <v>60.398999999999994</v>
      </c>
      <c r="G17" s="4">
        <v>84.99</v>
      </c>
      <c r="H17" s="9">
        <f t="shared" si="1"/>
        <v>24.591000000000001</v>
      </c>
      <c r="I17" s="12">
        <f t="shared" si="2"/>
        <v>0.28933992234380518</v>
      </c>
      <c r="K17" s="24">
        <v>58.26</v>
      </c>
      <c r="L17" s="4">
        <v>0.9</v>
      </c>
      <c r="M17" s="4">
        <v>1.2390000000000001</v>
      </c>
      <c r="N17" s="16">
        <f t="shared" si="3"/>
        <v>60.398999999999994</v>
      </c>
    </row>
    <row r="18" spans="1:14" x14ac:dyDescent="0.25">
      <c r="A18" s="2" t="s">
        <v>26</v>
      </c>
      <c r="B18" s="3" t="s">
        <v>27</v>
      </c>
      <c r="C18" s="4">
        <v>35.68</v>
      </c>
      <c r="D18" s="4">
        <v>0.51</v>
      </c>
      <c r="E18" s="4">
        <v>0.72</v>
      </c>
      <c r="F18" s="9">
        <f t="shared" si="0"/>
        <v>36.909999999999997</v>
      </c>
      <c r="G18" s="4">
        <v>51.99</v>
      </c>
      <c r="H18" s="9">
        <f t="shared" si="1"/>
        <v>15.080000000000005</v>
      </c>
      <c r="I18" s="12">
        <f t="shared" si="2"/>
        <v>0.29005577995768428</v>
      </c>
      <c r="K18" s="24">
        <v>36.58</v>
      </c>
      <c r="L18" s="4">
        <v>0.51</v>
      </c>
      <c r="M18" s="4">
        <v>0.72</v>
      </c>
      <c r="N18" s="16">
        <f t="shared" si="3"/>
        <v>37.809999999999995</v>
      </c>
    </row>
    <row r="19" spans="1:14" x14ac:dyDescent="0.25">
      <c r="A19" s="19" t="s">
        <v>28</v>
      </c>
      <c r="B19" s="20" t="s">
        <v>29</v>
      </c>
      <c r="C19" s="4">
        <v>125.78</v>
      </c>
      <c r="D19" s="4">
        <v>2.2400000000000002</v>
      </c>
      <c r="E19" s="4">
        <v>3.72</v>
      </c>
      <c r="F19" s="9">
        <f t="shared" si="0"/>
        <v>131.74</v>
      </c>
      <c r="G19" s="4">
        <v>184.99</v>
      </c>
      <c r="H19" s="9">
        <f t="shared" si="1"/>
        <v>53.25</v>
      </c>
      <c r="I19" s="12">
        <f t="shared" si="2"/>
        <v>0.28785339748094491</v>
      </c>
      <c r="K19" s="24">
        <v>113.11</v>
      </c>
      <c r="L19" s="4">
        <v>2.2400000000000002</v>
      </c>
      <c r="M19" s="4">
        <v>3.72</v>
      </c>
      <c r="N19" s="16">
        <f t="shared" si="3"/>
        <v>119.07</v>
      </c>
    </row>
    <row r="20" spans="1:14" x14ac:dyDescent="0.25">
      <c r="A20" s="19" t="s">
        <v>30</v>
      </c>
      <c r="B20" s="20" t="s">
        <v>31</v>
      </c>
      <c r="C20" s="4">
        <v>65.260000000000005</v>
      </c>
      <c r="D20" s="4">
        <v>0.9</v>
      </c>
      <c r="E20" s="4">
        <v>1.2390000000000001</v>
      </c>
      <c r="F20" s="9">
        <f t="shared" si="0"/>
        <v>67.399000000000015</v>
      </c>
      <c r="G20" s="4">
        <v>94.99</v>
      </c>
      <c r="H20" s="9">
        <f t="shared" si="1"/>
        <v>27.59099999999998</v>
      </c>
      <c r="I20" s="12">
        <f t="shared" si="2"/>
        <v>0.29046215391093777</v>
      </c>
      <c r="K20" s="24">
        <v>57.33</v>
      </c>
      <c r="L20" s="4">
        <v>0.9</v>
      </c>
      <c r="M20" s="4">
        <v>1.2390000000000001</v>
      </c>
      <c r="N20" s="16">
        <f t="shared" si="3"/>
        <v>59.468999999999994</v>
      </c>
    </row>
    <row r="21" spans="1:14" x14ac:dyDescent="0.25">
      <c r="A21" s="2" t="s">
        <v>32</v>
      </c>
      <c r="B21" s="3" t="s">
        <v>33</v>
      </c>
      <c r="C21" s="4">
        <v>35.68</v>
      </c>
      <c r="D21" s="4">
        <v>0.51</v>
      </c>
      <c r="E21" s="4">
        <v>0.72</v>
      </c>
      <c r="F21" s="9">
        <f t="shared" si="0"/>
        <v>36.909999999999997</v>
      </c>
      <c r="G21" s="4">
        <v>51.99</v>
      </c>
      <c r="H21" s="9">
        <f t="shared" si="1"/>
        <v>15.080000000000005</v>
      </c>
      <c r="I21" s="12">
        <f t="shared" si="2"/>
        <v>0.29005577995768428</v>
      </c>
      <c r="K21" s="24">
        <v>36.58</v>
      </c>
      <c r="L21" s="4">
        <v>0.51</v>
      </c>
      <c r="M21" s="4">
        <v>0.72</v>
      </c>
      <c r="N21" s="16">
        <f t="shared" si="3"/>
        <v>37.809999999999995</v>
      </c>
    </row>
    <row r="22" spans="1:14" x14ac:dyDescent="0.25">
      <c r="A22" s="2" t="s">
        <v>34</v>
      </c>
      <c r="B22" s="3" t="s">
        <v>35</v>
      </c>
      <c r="C22" s="4">
        <v>125.78</v>
      </c>
      <c r="D22" s="4">
        <v>2.2400000000000002</v>
      </c>
      <c r="E22" s="4">
        <v>3.72</v>
      </c>
      <c r="F22" s="9">
        <f t="shared" si="0"/>
        <v>131.74</v>
      </c>
      <c r="G22" s="4">
        <v>184.99</v>
      </c>
      <c r="H22" s="9">
        <f t="shared" si="1"/>
        <v>53.25</v>
      </c>
      <c r="I22" s="12">
        <f t="shared" si="2"/>
        <v>0.28785339748094491</v>
      </c>
      <c r="K22" s="24">
        <v>125.78</v>
      </c>
      <c r="L22" s="4">
        <v>2.2400000000000002</v>
      </c>
      <c r="M22" s="4">
        <v>3.72</v>
      </c>
      <c r="N22" s="16">
        <f t="shared" si="3"/>
        <v>131.74</v>
      </c>
    </row>
    <row r="23" spans="1:14" x14ac:dyDescent="0.25">
      <c r="A23" s="2" t="s">
        <v>36</v>
      </c>
      <c r="B23" s="3" t="s">
        <v>37</v>
      </c>
      <c r="C23" s="4">
        <v>65.260000000000005</v>
      </c>
      <c r="D23" s="4">
        <v>0.9</v>
      </c>
      <c r="E23" s="4">
        <v>1.2390000000000001</v>
      </c>
      <c r="F23" s="9">
        <f t="shared" si="0"/>
        <v>67.399000000000015</v>
      </c>
      <c r="G23" s="4">
        <v>94.99</v>
      </c>
      <c r="H23" s="9">
        <f t="shared" si="1"/>
        <v>27.59099999999998</v>
      </c>
      <c r="I23" s="12">
        <f t="shared" si="2"/>
        <v>0.29046215391093777</v>
      </c>
      <c r="K23" s="24">
        <v>65.260000000000005</v>
      </c>
      <c r="L23" s="4">
        <v>0.9</v>
      </c>
      <c r="M23" s="4">
        <v>1.2390000000000001</v>
      </c>
      <c r="N23" s="16">
        <f t="shared" si="3"/>
        <v>67.399000000000015</v>
      </c>
    </row>
    <row r="24" spans="1:14" x14ac:dyDescent="0.25">
      <c r="A24" s="2" t="s">
        <v>38</v>
      </c>
      <c r="B24" s="3" t="s">
        <v>39</v>
      </c>
      <c r="C24" s="4">
        <v>35.68</v>
      </c>
      <c r="D24" s="4">
        <v>0.51</v>
      </c>
      <c r="E24" s="4">
        <v>0.72</v>
      </c>
      <c r="F24" s="9">
        <f t="shared" si="0"/>
        <v>36.909999999999997</v>
      </c>
      <c r="G24" s="4">
        <v>51.99</v>
      </c>
      <c r="H24" s="9">
        <f t="shared" si="1"/>
        <v>15.080000000000005</v>
      </c>
      <c r="I24" s="12">
        <f t="shared" si="2"/>
        <v>0.29005577995768428</v>
      </c>
      <c r="K24" s="24">
        <v>36.58</v>
      </c>
      <c r="L24" s="4">
        <v>0.51</v>
      </c>
      <c r="M24" s="4">
        <v>0.72</v>
      </c>
      <c r="N24" s="16">
        <f t="shared" si="3"/>
        <v>37.809999999999995</v>
      </c>
    </row>
    <row r="25" spans="1:14" x14ac:dyDescent="0.25">
      <c r="A25" s="2" t="s">
        <v>40</v>
      </c>
      <c r="B25" s="3" t="s">
        <v>41</v>
      </c>
      <c r="C25" s="4">
        <v>125.78</v>
      </c>
      <c r="D25" s="4">
        <v>2.2400000000000002</v>
      </c>
      <c r="E25" s="4">
        <v>3.72</v>
      </c>
      <c r="F25" s="9">
        <f t="shared" si="0"/>
        <v>131.74</v>
      </c>
      <c r="G25" s="4">
        <v>184.99</v>
      </c>
      <c r="H25" s="9">
        <f t="shared" si="1"/>
        <v>53.25</v>
      </c>
      <c r="I25" s="12">
        <f t="shared" si="2"/>
        <v>0.28785339748094491</v>
      </c>
      <c r="K25" s="24">
        <v>125.78</v>
      </c>
      <c r="L25" s="4">
        <v>2.2400000000000002</v>
      </c>
      <c r="M25" s="4">
        <v>3.72</v>
      </c>
      <c r="N25" s="16">
        <f t="shared" si="3"/>
        <v>131.74</v>
      </c>
    </row>
    <row r="26" spans="1:14" x14ac:dyDescent="0.25">
      <c r="A26" s="2" t="s">
        <v>42</v>
      </c>
      <c r="B26" s="3" t="s">
        <v>43</v>
      </c>
      <c r="C26" s="4">
        <v>65.260000000000005</v>
      </c>
      <c r="D26" s="4">
        <v>0.9</v>
      </c>
      <c r="E26" s="4">
        <v>1.2390000000000001</v>
      </c>
      <c r="F26" s="9">
        <f t="shared" si="0"/>
        <v>67.399000000000015</v>
      </c>
      <c r="G26" s="4">
        <v>94.99</v>
      </c>
      <c r="H26" s="9">
        <f t="shared" si="1"/>
        <v>27.59099999999998</v>
      </c>
      <c r="I26" s="12">
        <f t="shared" si="2"/>
        <v>0.29046215391093777</v>
      </c>
      <c r="K26" s="24">
        <v>65.260000000000005</v>
      </c>
      <c r="L26" s="4">
        <v>0.9</v>
      </c>
      <c r="M26" s="4">
        <v>1.2390000000000001</v>
      </c>
      <c r="N26" s="16">
        <f t="shared" si="3"/>
        <v>67.399000000000015</v>
      </c>
    </row>
    <row r="27" spans="1:14" x14ac:dyDescent="0.25">
      <c r="A27" s="2" t="s">
        <v>44</v>
      </c>
      <c r="B27" s="3" t="s">
        <v>45</v>
      </c>
      <c r="C27" s="4">
        <v>35.68</v>
      </c>
      <c r="D27" s="4">
        <v>0.51</v>
      </c>
      <c r="E27" s="4">
        <v>0.72</v>
      </c>
      <c r="F27" s="9">
        <f t="shared" si="0"/>
        <v>36.909999999999997</v>
      </c>
      <c r="G27" s="4">
        <v>51.99</v>
      </c>
      <c r="H27" s="9">
        <f t="shared" si="1"/>
        <v>15.080000000000005</v>
      </c>
      <c r="I27" s="12">
        <f t="shared" si="2"/>
        <v>0.29005577995768428</v>
      </c>
      <c r="K27" s="24">
        <v>36.58</v>
      </c>
      <c r="L27" s="4">
        <v>0.51</v>
      </c>
      <c r="M27" s="4">
        <v>0.72</v>
      </c>
      <c r="N27" s="16">
        <f t="shared" si="3"/>
        <v>37.809999999999995</v>
      </c>
    </row>
    <row r="28" spans="1:14" x14ac:dyDescent="0.25">
      <c r="A28" s="2" t="s">
        <v>46</v>
      </c>
      <c r="B28" s="3" t="s">
        <v>47</v>
      </c>
      <c r="C28" s="4">
        <v>125.78</v>
      </c>
      <c r="D28" s="4">
        <v>2.2400000000000002</v>
      </c>
      <c r="E28" s="4">
        <v>3.72</v>
      </c>
      <c r="F28" s="9">
        <f t="shared" si="0"/>
        <v>131.74</v>
      </c>
      <c r="G28" s="4">
        <v>184.99</v>
      </c>
      <c r="H28" s="9">
        <f t="shared" si="1"/>
        <v>53.25</v>
      </c>
      <c r="I28" s="12">
        <f t="shared" si="2"/>
        <v>0.28785339748094491</v>
      </c>
      <c r="K28" s="24">
        <v>125.78</v>
      </c>
      <c r="L28" s="4">
        <v>2.2400000000000002</v>
      </c>
      <c r="M28" s="4">
        <v>3.72</v>
      </c>
      <c r="N28" s="16">
        <f t="shared" si="3"/>
        <v>131.74</v>
      </c>
    </row>
    <row r="29" spans="1:14" x14ac:dyDescent="0.25">
      <c r="A29" s="2" t="s">
        <v>48</v>
      </c>
      <c r="B29" s="3" t="s">
        <v>49</v>
      </c>
      <c r="C29" s="4">
        <v>65.260000000000005</v>
      </c>
      <c r="D29" s="4">
        <v>0.9</v>
      </c>
      <c r="E29" s="4">
        <v>1.2390000000000001</v>
      </c>
      <c r="F29" s="9">
        <f t="shared" si="0"/>
        <v>67.399000000000015</v>
      </c>
      <c r="G29" s="4">
        <v>94.99</v>
      </c>
      <c r="H29" s="9">
        <f t="shared" si="1"/>
        <v>27.59099999999998</v>
      </c>
      <c r="I29" s="12">
        <f t="shared" si="2"/>
        <v>0.29046215391093777</v>
      </c>
      <c r="K29" s="24">
        <v>65.260000000000005</v>
      </c>
      <c r="L29" s="4">
        <v>0.9</v>
      </c>
      <c r="M29" s="4">
        <v>1.2390000000000001</v>
      </c>
      <c r="N29" s="16">
        <f t="shared" si="3"/>
        <v>67.399000000000015</v>
      </c>
    </row>
    <row r="30" spans="1:14" x14ac:dyDescent="0.25">
      <c r="A30" s="2" t="s">
        <v>50</v>
      </c>
      <c r="B30" s="3" t="s">
        <v>51</v>
      </c>
      <c r="C30" s="4">
        <v>35.68</v>
      </c>
      <c r="D30" s="4">
        <v>0.51</v>
      </c>
      <c r="E30" s="4">
        <v>0.72</v>
      </c>
      <c r="F30" s="9">
        <f t="shared" si="0"/>
        <v>36.909999999999997</v>
      </c>
      <c r="G30" s="4">
        <v>51.99</v>
      </c>
      <c r="H30" s="9">
        <f t="shared" si="1"/>
        <v>15.080000000000005</v>
      </c>
      <c r="I30" s="12">
        <f t="shared" si="2"/>
        <v>0.29005577995768428</v>
      </c>
      <c r="K30" s="24">
        <v>36.58</v>
      </c>
      <c r="L30" s="4">
        <v>0.51</v>
      </c>
      <c r="M30" s="4">
        <v>0.72</v>
      </c>
      <c r="N30" s="16">
        <f t="shared" si="3"/>
        <v>37.809999999999995</v>
      </c>
    </row>
    <row r="31" spans="1:14" x14ac:dyDescent="0.25">
      <c r="A31" s="2" t="s">
        <v>52</v>
      </c>
      <c r="B31" s="3" t="s">
        <v>53</v>
      </c>
      <c r="C31" s="4">
        <v>125.78</v>
      </c>
      <c r="D31" s="4">
        <v>2.2400000000000002</v>
      </c>
      <c r="E31" s="4">
        <v>3.72</v>
      </c>
      <c r="F31" s="9">
        <f t="shared" si="0"/>
        <v>131.74</v>
      </c>
      <c r="G31" s="4">
        <v>184.99</v>
      </c>
      <c r="H31" s="9">
        <f t="shared" si="1"/>
        <v>53.25</v>
      </c>
      <c r="I31" s="12">
        <f t="shared" si="2"/>
        <v>0.28785339748094491</v>
      </c>
      <c r="K31" s="24">
        <v>125.78</v>
      </c>
      <c r="L31" s="4">
        <v>2.2400000000000002</v>
      </c>
      <c r="M31" s="4">
        <v>3.72</v>
      </c>
      <c r="N31" s="16">
        <f t="shared" si="3"/>
        <v>131.74</v>
      </c>
    </row>
    <row r="32" spans="1:14" x14ac:dyDescent="0.25">
      <c r="A32" s="2" t="s">
        <v>54</v>
      </c>
      <c r="B32" s="3" t="s">
        <v>55</v>
      </c>
      <c r="C32" s="4">
        <v>65.260000000000005</v>
      </c>
      <c r="D32" s="4">
        <v>0.9</v>
      </c>
      <c r="E32" s="4">
        <v>1.2390000000000001</v>
      </c>
      <c r="F32" s="9">
        <f t="shared" si="0"/>
        <v>67.399000000000015</v>
      </c>
      <c r="G32" s="4">
        <v>94.99</v>
      </c>
      <c r="H32" s="9">
        <f t="shared" si="1"/>
        <v>27.59099999999998</v>
      </c>
      <c r="I32" s="12">
        <f t="shared" si="2"/>
        <v>0.29046215391093777</v>
      </c>
      <c r="K32" s="24">
        <v>65.260000000000005</v>
      </c>
      <c r="L32" s="4">
        <v>0.9</v>
      </c>
      <c r="M32" s="4">
        <v>1.2390000000000001</v>
      </c>
      <c r="N32" s="16">
        <f t="shared" si="3"/>
        <v>67.399000000000015</v>
      </c>
    </row>
    <row r="33" spans="1:14" x14ac:dyDescent="0.25">
      <c r="A33" s="2" t="s">
        <v>56</v>
      </c>
      <c r="B33" s="3" t="s">
        <v>57</v>
      </c>
      <c r="C33" s="4">
        <v>35.68</v>
      </c>
      <c r="D33" s="4">
        <v>0.51</v>
      </c>
      <c r="E33" s="4">
        <v>0.72</v>
      </c>
      <c r="F33" s="9">
        <f t="shared" si="0"/>
        <v>36.909999999999997</v>
      </c>
      <c r="G33" s="4">
        <v>51.99</v>
      </c>
      <c r="H33" s="9">
        <f t="shared" si="1"/>
        <v>15.080000000000005</v>
      </c>
      <c r="I33" s="12">
        <f t="shared" si="2"/>
        <v>0.29005577995768428</v>
      </c>
      <c r="K33" s="24">
        <v>36.58</v>
      </c>
      <c r="L33" s="4">
        <v>0.51</v>
      </c>
      <c r="M33" s="4">
        <v>0.72</v>
      </c>
      <c r="N33" s="16">
        <f t="shared" si="3"/>
        <v>37.809999999999995</v>
      </c>
    </row>
    <row r="34" spans="1:14" x14ac:dyDescent="0.25">
      <c r="A34" s="2" t="s">
        <v>58</v>
      </c>
      <c r="B34" s="3" t="s">
        <v>59</v>
      </c>
      <c r="C34" s="4">
        <v>125.78</v>
      </c>
      <c r="D34" s="4">
        <v>2.2400000000000002</v>
      </c>
      <c r="E34" s="4">
        <v>3.72</v>
      </c>
      <c r="F34" s="9">
        <f t="shared" si="0"/>
        <v>131.74</v>
      </c>
      <c r="G34" s="4">
        <v>184.99</v>
      </c>
      <c r="H34" s="9">
        <f t="shared" si="1"/>
        <v>53.25</v>
      </c>
      <c r="I34" s="12">
        <f t="shared" si="2"/>
        <v>0.28785339748094491</v>
      </c>
      <c r="K34" s="24">
        <v>125.78</v>
      </c>
      <c r="L34" s="4">
        <v>2.2400000000000002</v>
      </c>
      <c r="M34" s="4">
        <v>3.72</v>
      </c>
      <c r="N34" s="16">
        <f t="shared" si="3"/>
        <v>131.74</v>
      </c>
    </row>
    <row r="35" spans="1:14" x14ac:dyDescent="0.25">
      <c r="A35" s="2" t="s">
        <v>60</v>
      </c>
      <c r="B35" s="3" t="s">
        <v>61</v>
      </c>
      <c r="C35" s="4">
        <v>65.260000000000005</v>
      </c>
      <c r="D35" s="4">
        <v>0.9</v>
      </c>
      <c r="E35" s="4">
        <v>1.2390000000000001</v>
      </c>
      <c r="F35" s="9">
        <f t="shared" si="0"/>
        <v>67.399000000000015</v>
      </c>
      <c r="G35" s="4">
        <v>94.99</v>
      </c>
      <c r="H35" s="9">
        <f t="shared" si="1"/>
        <v>27.59099999999998</v>
      </c>
      <c r="I35" s="12">
        <f t="shared" si="2"/>
        <v>0.29046215391093777</v>
      </c>
      <c r="K35" s="24">
        <v>65.260000000000005</v>
      </c>
      <c r="L35" s="4">
        <v>0.9</v>
      </c>
      <c r="M35" s="4">
        <v>1.2390000000000001</v>
      </c>
      <c r="N35" s="16">
        <f t="shared" si="3"/>
        <v>67.399000000000015</v>
      </c>
    </row>
    <row r="36" spans="1:14" x14ac:dyDescent="0.25">
      <c r="A36" s="2" t="s">
        <v>62</v>
      </c>
      <c r="B36" s="3" t="s">
        <v>63</v>
      </c>
      <c r="C36" s="4">
        <v>35.68</v>
      </c>
      <c r="D36" s="4">
        <v>0.51</v>
      </c>
      <c r="E36" s="4">
        <v>0.72</v>
      </c>
      <c r="F36" s="9">
        <f t="shared" si="0"/>
        <v>36.909999999999997</v>
      </c>
      <c r="G36" s="4">
        <v>51.99</v>
      </c>
      <c r="H36" s="9">
        <f t="shared" si="1"/>
        <v>15.080000000000005</v>
      </c>
      <c r="I36" s="12">
        <f t="shared" si="2"/>
        <v>0.29005577995768428</v>
      </c>
      <c r="K36" s="24">
        <v>35.68</v>
      </c>
      <c r="L36" s="4">
        <v>0.51</v>
      </c>
      <c r="M36" s="4">
        <v>0.72</v>
      </c>
      <c r="N36" s="16">
        <f t="shared" si="3"/>
        <v>36.909999999999997</v>
      </c>
    </row>
    <row r="37" spans="1:14" x14ac:dyDescent="0.25">
      <c r="A37" s="2" t="s">
        <v>64</v>
      </c>
      <c r="B37" s="3" t="s">
        <v>65</v>
      </c>
      <c r="C37" s="4">
        <v>125.78</v>
      </c>
      <c r="D37" s="4">
        <v>2.2400000000000002</v>
      </c>
      <c r="E37" s="4">
        <v>3.72</v>
      </c>
      <c r="F37" s="9">
        <f t="shared" si="0"/>
        <v>131.74</v>
      </c>
      <c r="G37" s="4">
        <v>184.99</v>
      </c>
      <c r="H37" s="9">
        <f t="shared" si="1"/>
        <v>53.25</v>
      </c>
      <c r="I37" s="12">
        <f t="shared" si="2"/>
        <v>0.28785339748094491</v>
      </c>
      <c r="K37" s="24">
        <v>125.78</v>
      </c>
      <c r="L37" s="4">
        <v>2.2400000000000002</v>
      </c>
      <c r="M37" s="4">
        <v>3.72</v>
      </c>
      <c r="N37" s="16">
        <f t="shared" si="3"/>
        <v>131.74</v>
      </c>
    </row>
    <row r="38" spans="1:14" x14ac:dyDescent="0.25">
      <c r="A38" s="2" t="s">
        <v>66</v>
      </c>
      <c r="B38" s="3" t="s">
        <v>67</v>
      </c>
      <c r="C38" s="4">
        <v>65.260000000000005</v>
      </c>
      <c r="D38" s="4">
        <v>0.9</v>
      </c>
      <c r="E38" s="4">
        <v>1.2390000000000001</v>
      </c>
      <c r="F38" s="9">
        <f t="shared" si="0"/>
        <v>67.399000000000015</v>
      </c>
      <c r="G38" s="4">
        <v>94.99</v>
      </c>
      <c r="H38" s="9">
        <f t="shared" si="1"/>
        <v>27.59099999999998</v>
      </c>
      <c r="I38" s="12">
        <f t="shared" si="2"/>
        <v>0.29046215391093777</v>
      </c>
      <c r="K38" s="24">
        <v>65.260000000000005</v>
      </c>
      <c r="L38" s="4">
        <v>0.9</v>
      </c>
      <c r="M38" s="4">
        <v>1.2390000000000001</v>
      </c>
      <c r="N38" s="16">
        <f t="shared" si="3"/>
        <v>67.399000000000015</v>
      </c>
    </row>
    <row r="39" spans="1:14" x14ac:dyDescent="0.25">
      <c r="A39" s="2" t="s">
        <v>68</v>
      </c>
      <c r="B39" s="3" t="s">
        <v>69</v>
      </c>
      <c r="C39" s="4">
        <v>37.08</v>
      </c>
      <c r="D39" s="4">
        <v>0.51</v>
      </c>
      <c r="E39" s="4">
        <v>0.72</v>
      </c>
      <c r="F39" s="9">
        <f t="shared" si="0"/>
        <v>38.309999999999995</v>
      </c>
      <c r="G39" s="4">
        <v>53.99</v>
      </c>
      <c r="H39" s="9">
        <f t="shared" si="1"/>
        <v>15.680000000000007</v>
      </c>
      <c r="I39" s="12">
        <f t="shared" si="2"/>
        <v>0.2904241526208558</v>
      </c>
      <c r="K39" s="24">
        <v>37.08</v>
      </c>
      <c r="L39" s="4">
        <v>0.51</v>
      </c>
      <c r="M39" s="4">
        <v>0.72</v>
      </c>
      <c r="N39" s="16">
        <f t="shared" si="3"/>
        <v>38.309999999999995</v>
      </c>
    </row>
    <row r="40" spans="1:14" x14ac:dyDescent="0.25">
      <c r="A40" s="2" t="s">
        <v>70</v>
      </c>
      <c r="B40" s="3" t="s">
        <v>71</v>
      </c>
      <c r="C40" s="4">
        <v>135.58000000000001</v>
      </c>
      <c r="D40" s="4">
        <v>2.2400000000000002</v>
      </c>
      <c r="E40" s="4">
        <v>3.72</v>
      </c>
      <c r="F40" s="9">
        <f t="shared" si="0"/>
        <v>141.54000000000002</v>
      </c>
      <c r="G40" s="4">
        <v>199.99</v>
      </c>
      <c r="H40" s="9">
        <f t="shared" si="1"/>
        <v>58.449999999999989</v>
      </c>
      <c r="I40" s="12">
        <f t="shared" si="2"/>
        <v>0.29226461323066144</v>
      </c>
      <c r="K40" s="24">
        <v>135.58000000000001</v>
      </c>
      <c r="L40" s="4">
        <v>2.2400000000000002</v>
      </c>
      <c r="M40" s="4">
        <v>3.72</v>
      </c>
      <c r="N40" s="16">
        <f t="shared" si="3"/>
        <v>141.54000000000002</v>
      </c>
    </row>
    <row r="41" spans="1:14" x14ac:dyDescent="0.25">
      <c r="A41" s="2" t="s">
        <v>72</v>
      </c>
      <c r="B41" s="3" t="s">
        <v>73</v>
      </c>
      <c r="C41" s="4">
        <v>68.06</v>
      </c>
      <c r="D41" s="4">
        <v>0.9</v>
      </c>
      <c r="E41" s="4">
        <v>1.2390000000000001</v>
      </c>
      <c r="F41" s="9">
        <f t="shared" si="0"/>
        <v>70.199000000000012</v>
      </c>
      <c r="G41" s="4">
        <v>99.99</v>
      </c>
      <c r="H41" s="9">
        <f t="shared" si="1"/>
        <v>29.790999999999983</v>
      </c>
      <c r="I41" s="12">
        <f t="shared" si="2"/>
        <v>0.29793979397939779</v>
      </c>
      <c r="K41" s="24">
        <v>68.06</v>
      </c>
      <c r="L41" s="4">
        <v>0.9</v>
      </c>
      <c r="M41" s="4">
        <v>1.2390000000000001</v>
      </c>
      <c r="N41" s="16">
        <f t="shared" si="3"/>
        <v>70.199000000000012</v>
      </c>
    </row>
    <row r="42" spans="1:14" x14ac:dyDescent="0.25">
      <c r="A42" s="2" t="s">
        <v>74</v>
      </c>
      <c r="B42" s="3" t="s">
        <v>75</v>
      </c>
      <c r="C42" s="4">
        <v>38.479999999999997</v>
      </c>
      <c r="D42" s="4">
        <v>0.51</v>
      </c>
      <c r="E42" s="4">
        <v>0.72</v>
      </c>
      <c r="F42" s="9">
        <f t="shared" si="0"/>
        <v>39.709999999999994</v>
      </c>
      <c r="G42" s="4">
        <v>55.99</v>
      </c>
      <c r="H42" s="9">
        <f t="shared" si="1"/>
        <v>16.280000000000008</v>
      </c>
      <c r="I42" s="12">
        <f t="shared" si="2"/>
        <v>0.29076620825147359</v>
      </c>
      <c r="K42" s="24">
        <v>39.380000000000003</v>
      </c>
      <c r="L42" s="4">
        <v>0.51</v>
      </c>
      <c r="M42" s="4">
        <v>0.72</v>
      </c>
      <c r="N42" s="16">
        <f t="shared" si="3"/>
        <v>40.61</v>
      </c>
    </row>
    <row r="43" spans="1:14" x14ac:dyDescent="0.25">
      <c r="A43" s="2" t="s">
        <v>76</v>
      </c>
      <c r="B43" s="3" t="s">
        <v>77</v>
      </c>
      <c r="C43" s="4">
        <v>135.58000000000001</v>
      </c>
      <c r="D43" s="4">
        <v>2.2400000000000002</v>
      </c>
      <c r="E43" s="4">
        <v>3.72</v>
      </c>
      <c r="F43" s="9">
        <f t="shared" si="0"/>
        <v>141.54000000000002</v>
      </c>
      <c r="G43" s="4">
        <v>199.99</v>
      </c>
      <c r="H43" s="9">
        <f t="shared" si="1"/>
        <v>58.449999999999989</v>
      </c>
      <c r="I43" s="12">
        <f t="shared" si="2"/>
        <v>0.29226461323066144</v>
      </c>
      <c r="K43" s="24">
        <v>135.58000000000001</v>
      </c>
      <c r="L43" s="4">
        <v>2.2400000000000002</v>
      </c>
      <c r="M43" s="4">
        <v>3.72</v>
      </c>
      <c r="N43" s="16">
        <f t="shared" si="3"/>
        <v>141.54000000000002</v>
      </c>
    </row>
    <row r="44" spans="1:14" x14ac:dyDescent="0.25">
      <c r="A44" s="2" t="s">
        <v>78</v>
      </c>
      <c r="B44" s="3" t="s">
        <v>79</v>
      </c>
      <c r="C44" s="4">
        <v>68.06</v>
      </c>
      <c r="D44" s="4">
        <v>0.9</v>
      </c>
      <c r="E44" s="4">
        <v>1.2390000000000001</v>
      </c>
      <c r="F44" s="9">
        <f t="shared" si="0"/>
        <v>70.199000000000012</v>
      </c>
      <c r="G44" s="4">
        <v>99.99</v>
      </c>
      <c r="H44" s="9">
        <f t="shared" si="1"/>
        <v>29.790999999999983</v>
      </c>
      <c r="I44" s="12">
        <f t="shared" si="2"/>
        <v>0.29793979397939779</v>
      </c>
      <c r="K44" s="24">
        <v>68.06</v>
      </c>
      <c r="L44" s="4">
        <v>0.9</v>
      </c>
      <c r="M44" s="4">
        <v>1.2390000000000001</v>
      </c>
      <c r="N44" s="16">
        <f t="shared" si="3"/>
        <v>70.199000000000012</v>
      </c>
    </row>
    <row r="45" spans="1:14" x14ac:dyDescent="0.25">
      <c r="A45" s="2" t="s">
        <v>80</v>
      </c>
      <c r="B45" s="3" t="s">
        <v>81</v>
      </c>
      <c r="C45" s="4">
        <v>38.479999999999997</v>
      </c>
      <c r="D45" s="4">
        <v>0.51</v>
      </c>
      <c r="E45" s="4">
        <v>0.72</v>
      </c>
      <c r="F45" s="9">
        <f t="shared" si="0"/>
        <v>39.709999999999994</v>
      </c>
      <c r="G45" s="4">
        <v>55.99</v>
      </c>
      <c r="H45" s="9">
        <f t="shared" si="1"/>
        <v>16.280000000000008</v>
      </c>
      <c r="I45" s="12">
        <f t="shared" si="2"/>
        <v>0.29076620825147359</v>
      </c>
      <c r="K45" s="24">
        <v>39.380000000000003</v>
      </c>
      <c r="L45" s="4">
        <v>0.51</v>
      </c>
      <c r="M45" s="4">
        <v>0.72</v>
      </c>
      <c r="N45" s="16">
        <f t="shared" si="3"/>
        <v>40.61</v>
      </c>
    </row>
    <row r="46" spans="1:14" x14ac:dyDescent="0.25">
      <c r="A46" s="2" t="s">
        <v>82</v>
      </c>
      <c r="B46" s="3" t="s">
        <v>83</v>
      </c>
      <c r="C46" s="4">
        <v>135.58000000000001</v>
      </c>
      <c r="D46" s="4">
        <v>2.2400000000000002</v>
      </c>
      <c r="E46" s="4">
        <v>3.72</v>
      </c>
      <c r="F46" s="9">
        <f t="shared" si="0"/>
        <v>141.54000000000002</v>
      </c>
      <c r="G46" s="4">
        <v>199.99</v>
      </c>
      <c r="H46" s="9">
        <f t="shared" si="1"/>
        <v>58.449999999999989</v>
      </c>
      <c r="I46" s="12">
        <f t="shared" si="2"/>
        <v>0.29226461323066144</v>
      </c>
      <c r="K46" s="24">
        <v>135.58000000000001</v>
      </c>
      <c r="L46" s="4">
        <v>2.2400000000000002</v>
      </c>
      <c r="M46" s="4">
        <v>3.72</v>
      </c>
      <c r="N46" s="16">
        <f t="shared" si="3"/>
        <v>141.54000000000002</v>
      </c>
    </row>
    <row r="47" spans="1:14" x14ac:dyDescent="0.25">
      <c r="A47" s="2" t="s">
        <v>84</v>
      </c>
      <c r="B47" s="3" t="s">
        <v>85</v>
      </c>
      <c r="C47" s="4">
        <v>68.06</v>
      </c>
      <c r="D47" s="4">
        <v>0.9</v>
      </c>
      <c r="E47" s="4">
        <v>1.2390000000000001</v>
      </c>
      <c r="F47" s="9">
        <f t="shared" si="0"/>
        <v>70.199000000000012</v>
      </c>
      <c r="G47" s="4">
        <v>99.99</v>
      </c>
      <c r="H47" s="9">
        <f t="shared" si="1"/>
        <v>29.790999999999983</v>
      </c>
      <c r="I47" s="12">
        <f t="shared" si="2"/>
        <v>0.29793979397939779</v>
      </c>
      <c r="K47" s="24">
        <v>68.06</v>
      </c>
      <c r="L47" s="4">
        <v>0.9</v>
      </c>
      <c r="M47" s="4">
        <v>1.2390000000000001</v>
      </c>
      <c r="N47" s="16">
        <f t="shared" si="3"/>
        <v>70.199000000000012</v>
      </c>
    </row>
    <row r="48" spans="1:14" x14ac:dyDescent="0.25">
      <c r="A48" s="2" t="s">
        <v>86</v>
      </c>
      <c r="B48" s="3" t="s">
        <v>87</v>
      </c>
      <c r="C48" s="4">
        <v>38.479999999999997</v>
      </c>
      <c r="D48" s="4">
        <v>0.51</v>
      </c>
      <c r="E48" s="4">
        <v>0.72</v>
      </c>
      <c r="F48" s="9">
        <f t="shared" si="0"/>
        <v>39.709999999999994</v>
      </c>
      <c r="G48" s="4">
        <v>55.99</v>
      </c>
      <c r="H48" s="9">
        <f t="shared" si="1"/>
        <v>16.280000000000008</v>
      </c>
      <c r="I48" s="12">
        <f t="shared" si="2"/>
        <v>0.29076620825147359</v>
      </c>
      <c r="K48" s="24">
        <v>38.979999999999997</v>
      </c>
      <c r="L48" s="4">
        <v>0.51</v>
      </c>
      <c r="M48" s="4">
        <v>0.72</v>
      </c>
      <c r="N48" s="16">
        <f t="shared" si="3"/>
        <v>40.209999999999994</v>
      </c>
    </row>
    <row r="49" spans="1:14" x14ac:dyDescent="0.25">
      <c r="A49" s="2" t="s">
        <v>88</v>
      </c>
      <c r="B49" s="3" t="s">
        <v>89</v>
      </c>
      <c r="C49" s="4">
        <v>135.58000000000001</v>
      </c>
      <c r="D49" s="4">
        <v>2.2400000000000002</v>
      </c>
      <c r="E49" s="4">
        <v>3.72</v>
      </c>
      <c r="F49" s="9">
        <f t="shared" si="0"/>
        <v>141.54000000000002</v>
      </c>
      <c r="G49" s="4">
        <v>199.99</v>
      </c>
      <c r="H49" s="9">
        <f t="shared" si="1"/>
        <v>58.449999999999989</v>
      </c>
      <c r="I49" s="12">
        <f t="shared" si="2"/>
        <v>0.29226461323066144</v>
      </c>
      <c r="K49" s="24">
        <v>135.58000000000001</v>
      </c>
      <c r="L49" s="4">
        <v>2.2400000000000002</v>
      </c>
      <c r="M49" s="4">
        <v>3.72</v>
      </c>
      <c r="N49" s="16">
        <f t="shared" si="3"/>
        <v>141.54000000000002</v>
      </c>
    </row>
    <row r="50" spans="1:14" x14ac:dyDescent="0.25">
      <c r="A50" s="2" t="s">
        <v>90</v>
      </c>
      <c r="B50" s="3" t="s">
        <v>91</v>
      </c>
      <c r="C50" s="4">
        <v>68.06</v>
      </c>
      <c r="D50" s="4">
        <v>0.9</v>
      </c>
      <c r="E50" s="4">
        <v>1.2390000000000001</v>
      </c>
      <c r="F50" s="9">
        <f t="shared" si="0"/>
        <v>70.199000000000012</v>
      </c>
      <c r="G50" s="4">
        <v>99.99</v>
      </c>
      <c r="H50" s="9">
        <f t="shared" si="1"/>
        <v>29.790999999999983</v>
      </c>
      <c r="I50" s="12">
        <f t="shared" si="2"/>
        <v>0.29793979397939779</v>
      </c>
      <c r="K50" s="24">
        <v>68.06</v>
      </c>
      <c r="L50" s="4">
        <v>0.9</v>
      </c>
      <c r="M50" s="4">
        <v>1.2390000000000001</v>
      </c>
      <c r="N50" s="16">
        <f t="shared" si="3"/>
        <v>70.199000000000012</v>
      </c>
    </row>
    <row r="51" spans="1:14" x14ac:dyDescent="0.25">
      <c r="A51" s="2" t="s">
        <v>92</v>
      </c>
      <c r="B51" s="3" t="s">
        <v>93</v>
      </c>
      <c r="C51" s="4">
        <v>39.880000000000003</v>
      </c>
      <c r="D51" s="4">
        <v>0.51</v>
      </c>
      <c r="E51" s="4">
        <v>0.72</v>
      </c>
      <c r="F51" s="9">
        <f t="shared" si="0"/>
        <v>41.11</v>
      </c>
      <c r="G51" s="4">
        <v>57.99</v>
      </c>
      <c r="H51" s="9">
        <f t="shared" si="1"/>
        <v>16.880000000000003</v>
      </c>
      <c r="I51" s="12">
        <f t="shared" si="2"/>
        <v>0.29108466977065017</v>
      </c>
      <c r="K51" s="24">
        <v>39.880000000000003</v>
      </c>
      <c r="L51" s="4">
        <v>0.51</v>
      </c>
      <c r="M51" s="4">
        <v>0.72</v>
      </c>
      <c r="N51" s="16">
        <f t="shared" si="3"/>
        <v>41.11</v>
      </c>
    </row>
    <row r="52" spans="1:14" x14ac:dyDescent="0.25">
      <c r="A52" s="2" t="s">
        <v>94</v>
      </c>
      <c r="B52" s="3" t="s">
        <v>95</v>
      </c>
      <c r="C52" s="4">
        <v>135.58000000000001</v>
      </c>
      <c r="D52" s="4">
        <v>2.2400000000000002</v>
      </c>
      <c r="E52" s="4">
        <v>3.72</v>
      </c>
      <c r="F52" s="9">
        <f t="shared" si="0"/>
        <v>141.54000000000002</v>
      </c>
      <c r="G52" s="4">
        <v>199.99</v>
      </c>
      <c r="H52" s="9">
        <f t="shared" si="1"/>
        <v>58.449999999999989</v>
      </c>
      <c r="I52" s="12">
        <f t="shared" si="2"/>
        <v>0.29226461323066144</v>
      </c>
      <c r="K52" s="24">
        <v>135.58000000000001</v>
      </c>
      <c r="L52" s="4">
        <v>2.2400000000000002</v>
      </c>
      <c r="M52" s="4">
        <v>3.72</v>
      </c>
      <c r="N52" s="16">
        <f t="shared" si="3"/>
        <v>141.54000000000002</v>
      </c>
    </row>
    <row r="53" spans="1:14" x14ac:dyDescent="0.25">
      <c r="A53" s="2" t="s">
        <v>96</v>
      </c>
      <c r="B53" s="3" t="s">
        <v>97</v>
      </c>
      <c r="C53" s="4">
        <v>68.06</v>
      </c>
      <c r="D53" s="4">
        <v>0.9</v>
      </c>
      <c r="E53" s="4">
        <v>1.2390000000000001</v>
      </c>
      <c r="F53" s="9">
        <f t="shared" si="0"/>
        <v>70.199000000000012</v>
      </c>
      <c r="G53" s="4">
        <v>99.99</v>
      </c>
      <c r="H53" s="9">
        <f t="shared" si="1"/>
        <v>29.790999999999983</v>
      </c>
      <c r="I53" s="12">
        <f t="shared" si="2"/>
        <v>0.29793979397939779</v>
      </c>
      <c r="K53" s="24">
        <v>68.06</v>
      </c>
      <c r="L53" s="4">
        <v>0.9</v>
      </c>
      <c r="M53" s="4">
        <v>1.2390000000000001</v>
      </c>
      <c r="N53" s="16">
        <f t="shared" si="3"/>
        <v>70.199000000000012</v>
      </c>
    </row>
    <row r="54" spans="1:14" x14ac:dyDescent="0.25">
      <c r="A54" s="2" t="s">
        <v>98</v>
      </c>
      <c r="B54" s="3" t="s">
        <v>99</v>
      </c>
      <c r="C54" s="4">
        <v>39.880000000000003</v>
      </c>
      <c r="D54" s="4">
        <v>0.51</v>
      </c>
      <c r="E54" s="4">
        <v>0.72</v>
      </c>
      <c r="F54" s="9">
        <f t="shared" si="0"/>
        <v>41.11</v>
      </c>
      <c r="G54" s="4">
        <v>57.99</v>
      </c>
      <c r="H54" s="9">
        <f t="shared" si="1"/>
        <v>16.880000000000003</v>
      </c>
      <c r="I54" s="12">
        <f t="shared" si="2"/>
        <v>0.29108466977065017</v>
      </c>
      <c r="K54" s="24">
        <v>40.880000000000003</v>
      </c>
      <c r="L54" s="4">
        <v>0.51</v>
      </c>
      <c r="M54" s="4">
        <v>0.72</v>
      </c>
      <c r="N54" s="16">
        <f t="shared" si="3"/>
        <v>42.11</v>
      </c>
    </row>
    <row r="55" spans="1:14" x14ac:dyDescent="0.25">
      <c r="A55" s="2" t="s">
        <v>100</v>
      </c>
      <c r="B55" s="3" t="s">
        <v>101</v>
      </c>
      <c r="C55" s="4">
        <v>135.58000000000001</v>
      </c>
      <c r="D55" s="4">
        <v>2.2400000000000002</v>
      </c>
      <c r="E55" s="4">
        <v>3.72</v>
      </c>
      <c r="F55" s="9">
        <f t="shared" si="0"/>
        <v>141.54000000000002</v>
      </c>
      <c r="G55" s="4">
        <v>199.99</v>
      </c>
      <c r="H55" s="9">
        <f t="shared" si="1"/>
        <v>58.449999999999989</v>
      </c>
      <c r="I55" s="12">
        <f t="shared" si="2"/>
        <v>0.29226461323066144</v>
      </c>
      <c r="K55" s="24">
        <v>135.58000000000001</v>
      </c>
      <c r="L55" s="4">
        <v>2.2400000000000002</v>
      </c>
      <c r="M55" s="4">
        <v>3.72</v>
      </c>
      <c r="N55" s="16">
        <f t="shared" si="3"/>
        <v>141.54000000000002</v>
      </c>
    </row>
    <row r="56" spans="1:14" x14ac:dyDescent="0.25">
      <c r="A56" s="2" t="s">
        <v>102</v>
      </c>
      <c r="B56" s="3" t="s">
        <v>103</v>
      </c>
      <c r="C56" s="4">
        <v>68.06</v>
      </c>
      <c r="D56" s="4">
        <v>0.9</v>
      </c>
      <c r="E56" s="4">
        <v>1.2390000000000001</v>
      </c>
      <c r="F56" s="9">
        <f t="shared" si="0"/>
        <v>70.199000000000012</v>
      </c>
      <c r="G56" s="4">
        <v>99.99</v>
      </c>
      <c r="H56" s="9">
        <f t="shared" si="1"/>
        <v>29.790999999999983</v>
      </c>
      <c r="I56" s="12">
        <f t="shared" si="2"/>
        <v>0.29793979397939779</v>
      </c>
      <c r="K56" s="24">
        <v>68.06</v>
      </c>
      <c r="L56" s="4">
        <v>0.9</v>
      </c>
      <c r="M56" s="4">
        <v>1.2390000000000001</v>
      </c>
      <c r="N56" s="16">
        <f t="shared" si="3"/>
        <v>70.199000000000012</v>
      </c>
    </row>
    <row r="57" spans="1:14" x14ac:dyDescent="0.25">
      <c r="A57" s="2" t="s">
        <v>104</v>
      </c>
      <c r="B57" s="3" t="s">
        <v>105</v>
      </c>
      <c r="C57" s="4">
        <v>41.28</v>
      </c>
      <c r="D57" s="4">
        <v>0.51</v>
      </c>
      <c r="E57" s="4">
        <v>0.72</v>
      </c>
      <c r="F57" s="9">
        <f t="shared" si="0"/>
        <v>42.51</v>
      </c>
      <c r="G57" s="4">
        <v>59.99</v>
      </c>
      <c r="H57" s="9">
        <f t="shared" si="1"/>
        <v>17.480000000000004</v>
      </c>
      <c r="I57" s="12">
        <f t="shared" si="2"/>
        <v>0.29138189698283051</v>
      </c>
      <c r="K57" s="24">
        <v>42.28</v>
      </c>
      <c r="L57" s="4">
        <v>0.51</v>
      </c>
      <c r="M57" s="4">
        <v>0.72</v>
      </c>
      <c r="N57" s="16">
        <f t="shared" si="3"/>
        <v>43.51</v>
      </c>
    </row>
    <row r="58" spans="1:14" x14ac:dyDescent="0.25">
      <c r="A58" s="2" t="s">
        <v>106</v>
      </c>
      <c r="B58" s="3" t="s">
        <v>107</v>
      </c>
      <c r="C58" s="4">
        <v>153.78</v>
      </c>
      <c r="D58" s="4">
        <v>2.2400000000000002</v>
      </c>
      <c r="E58" s="4">
        <v>3.72</v>
      </c>
      <c r="F58" s="9">
        <f t="shared" si="0"/>
        <v>159.74</v>
      </c>
      <c r="G58" s="4">
        <v>224.99</v>
      </c>
      <c r="H58" s="9">
        <f t="shared" si="1"/>
        <v>65.25</v>
      </c>
      <c r="I58" s="12">
        <f t="shared" si="2"/>
        <v>0.29001288946175385</v>
      </c>
      <c r="K58" s="24">
        <v>153.78</v>
      </c>
      <c r="L58" s="4">
        <v>2.2400000000000002</v>
      </c>
      <c r="M58" s="4">
        <v>3.72</v>
      </c>
      <c r="N58" s="16">
        <f t="shared" si="3"/>
        <v>159.74</v>
      </c>
    </row>
    <row r="59" spans="1:14" x14ac:dyDescent="0.25">
      <c r="A59" s="2" t="s">
        <v>108</v>
      </c>
      <c r="B59" s="3" t="s">
        <v>109</v>
      </c>
      <c r="C59" s="4">
        <v>86.26</v>
      </c>
      <c r="D59" s="4">
        <v>0.9</v>
      </c>
      <c r="E59" s="4">
        <v>1.2390000000000001</v>
      </c>
      <c r="F59" s="9">
        <f t="shared" si="0"/>
        <v>88.399000000000015</v>
      </c>
      <c r="G59" s="4">
        <v>124.99</v>
      </c>
      <c r="H59" s="9">
        <f t="shared" si="1"/>
        <v>36.59099999999998</v>
      </c>
      <c r="I59" s="12">
        <f t="shared" si="2"/>
        <v>0.29275142011360894</v>
      </c>
      <c r="K59" s="24">
        <v>86.26</v>
      </c>
      <c r="L59" s="4">
        <v>0.9</v>
      </c>
      <c r="M59" s="4">
        <v>1.2390000000000001</v>
      </c>
      <c r="N59" s="16">
        <f t="shared" si="3"/>
        <v>88.399000000000015</v>
      </c>
    </row>
    <row r="60" spans="1:14" x14ac:dyDescent="0.25">
      <c r="A60" s="2" t="s">
        <v>110</v>
      </c>
      <c r="B60" s="3" t="s">
        <v>111</v>
      </c>
      <c r="C60" s="4">
        <v>35.68</v>
      </c>
      <c r="D60" s="4">
        <v>0.51</v>
      </c>
      <c r="E60" s="4">
        <v>0.72</v>
      </c>
      <c r="F60" s="9">
        <f t="shared" si="0"/>
        <v>36.909999999999997</v>
      </c>
      <c r="G60" s="4">
        <v>51.99</v>
      </c>
      <c r="H60" s="9">
        <f t="shared" si="1"/>
        <v>15.080000000000005</v>
      </c>
      <c r="I60" s="12">
        <f t="shared" si="2"/>
        <v>0.29005577995768428</v>
      </c>
      <c r="K60" s="24">
        <v>36.68</v>
      </c>
      <c r="L60" s="4">
        <v>0.51</v>
      </c>
      <c r="M60" s="4">
        <v>0.72</v>
      </c>
      <c r="N60" s="16">
        <f t="shared" si="3"/>
        <v>37.909999999999997</v>
      </c>
    </row>
    <row r="61" spans="1:14" x14ac:dyDescent="0.25">
      <c r="A61" s="19" t="s">
        <v>112</v>
      </c>
      <c r="B61" s="20" t="s">
        <v>113</v>
      </c>
      <c r="C61" s="4">
        <v>125.78</v>
      </c>
      <c r="D61" s="4">
        <v>2.2400000000000002</v>
      </c>
      <c r="E61" s="4">
        <v>3.72</v>
      </c>
      <c r="F61" s="9">
        <f t="shared" si="0"/>
        <v>131.74</v>
      </c>
      <c r="G61" s="4">
        <v>184.99</v>
      </c>
      <c r="H61" s="9">
        <f t="shared" si="1"/>
        <v>53.25</v>
      </c>
      <c r="I61" s="12">
        <f t="shared" si="2"/>
        <v>0.28785339748094491</v>
      </c>
      <c r="K61" s="24">
        <v>125.78</v>
      </c>
      <c r="L61" s="4">
        <v>2.2400000000000002</v>
      </c>
      <c r="M61" s="4">
        <v>3.72</v>
      </c>
      <c r="N61" s="16">
        <f t="shared" si="3"/>
        <v>131.74</v>
      </c>
    </row>
    <row r="62" spans="1:14" x14ac:dyDescent="0.25">
      <c r="A62" s="19" t="s">
        <v>114</v>
      </c>
      <c r="B62" s="20" t="s">
        <v>115</v>
      </c>
      <c r="C62" s="4">
        <v>65.260000000000005</v>
      </c>
      <c r="D62" s="4">
        <v>0.9</v>
      </c>
      <c r="E62" s="4">
        <v>1.2390000000000001</v>
      </c>
      <c r="F62" s="9">
        <f t="shared" ref="F62:F77" si="4">SUM(C62:E62)</f>
        <v>67.399000000000015</v>
      </c>
      <c r="G62" s="4">
        <v>94.99</v>
      </c>
      <c r="H62" s="9">
        <f t="shared" ref="H62:H77" si="5">G62-F62</f>
        <v>27.59099999999998</v>
      </c>
      <c r="I62" s="12">
        <f t="shared" ref="I62:I77" si="6">H62/G62</f>
        <v>0.29046215391093777</v>
      </c>
      <c r="K62" s="24">
        <v>65.260000000000005</v>
      </c>
      <c r="L62" s="4">
        <v>0.9</v>
      </c>
      <c r="M62" s="4">
        <v>1.2390000000000001</v>
      </c>
      <c r="N62" s="16">
        <f t="shared" ref="N62:N77" si="7">SUM(K62:M62)</f>
        <v>67.399000000000015</v>
      </c>
    </row>
    <row r="63" spans="1:14" x14ac:dyDescent="0.25">
      <c r="A63" s="2" t="s">
        <v>118</v>
      </c>
      <c r="B63" s="3" t="s">
        <v>119</v>
      </c>
      <c r="C63" s="4">
        <v>151.5</v>
      </c>
      <c r="D63" s="4">
        <v>2.2400000000000002</v>
      </c>
      <c r="E63" s="4">
        <v>3.72</v>
      </c>
      <c r="F63" s="9">
        <f t="shared" si="4"/>
        <v>157.46</v>
      </c>
      <c r="G63" s="4">
        <v>224.99</v>
      </c>
      <c r="H63" s="9">
        <f t="shared" si="5"/>
        <v>67.53</v>
      </c>
      <c r="I63" s="12">
        <f t="shared" si="6"/>
        <v>0.30014667318547489</v>
      </c>
      <c r="K63" s="24">
        <v>151.5</v>
      </c>
      <c r="L63" s="4">
        <v>2.2400000000000002</v>
      </c>
      <c r="M63" s="4">
        <v>3.72</v>
      </c>
      <c r="N63" s="16">
        <f t="shared" si="7"/>
        <v>157.46</v>
      </c>
    </row>
    <row r="64" spans="1:14" x14ac:dyDescent="0.25">
      <c r="A64" s="2" t="s">
        <v>116</v>
      </c>
      <c r="B64" s="3" t="s">
        <v>117</v>
      </c>
      <c r="C64" s="4">
        <v>169</v>
      </c>
      <c r="D64" s="4">
        <v>2.2400000000000002</v>
      </c>
      <c r="E64" s="4">
        <v>3.72</v>
      </c>
      <c r="F64" s="9">
        <f t="shared" si="4"/>
        <v>174.96</v>
      </c>
      <c r="G64" s="4">
        <v>249.99</v>
      </c>
      <c r="H64" s="9">
        <f t="shared" si="5"/>
        <v>75.03</v>
      </c>
      <c r="I64" s="12">
        <f t="shared" si="6"/>
        <v>0.30013200528021122</v>
      </c>
      <c r="K64" s="24">
        <v>169</v>
      </c>
      <c r="L64" s="4">
        <v>2.2400000000000002</v>
      </c>
      <c r="M64" s="4">
        <v>3.72</v>
      </c>
      <c r="N64" s="16">
        <f t="shared" si="7"/>
        <v>174.96</v>
      </c>
    </row>
    <row r="65" spans="1:14" x14ac:dyDescent="0.25">
      <c r="A65" s="2" t="s">
        <v>122</v>
      </c>
      <c r="B65" s="3" t="s">
        <v>123</v>
      </c>
      <c r="C65" s="4">
        <v>135.58000000000001</v>
      </c>
      <c r="D65" s="4">
        <v>2.2400000000000002</v>
      </c>
      <c r="E65" s="4">
        <v>3.72</v>
      </c>
      <c r="F65" s="9">
        <f t="shared" si="4"/>
        <v>141.54000000000002</v>
      </c>
      <c r="G65" s="4">
        <v>199.99</v>
      </c>
      <c r="H65" s="9">
        <f t="shared" si="5"/>
        <v>58.449999999999989</v>
      </c>
      <c r="I65" s="12">
        <f t="shared" si="6"/>
        <v>0.29226461323066144</v>
      </c>
      <c r="K65" s="24">
        <v>135.58000000000001</v>
      </c>
      <c r="L65" s="4">
        <v>2.2400000000000002</v>
      </c>
      <c r="M65" s="4">
        <v>3.72</v>
      </c>
      <c r="N65" s="16">
        <f t="shared" si="7"/>
        <v>141.54000000000002</v>
      </c>
    </row>
    <row r="66" spans="1:14" x14ac:dyDescent="0.25">
      <c r="A66" s="2" t="s">
        <v>120</v>
      </c>
      <c r="B66" s="3" t="s">
        <v>121</v>
      </c>
      <c r="C66" s="4">
        <v>68.06</v>
      </c>
      <c r="D66" s="4">
        <v>0.9</v>
      </c>
      <c r="E66" s="4">
        <v>1.2390000000000001</v>
      </c>
      <c r="F66" s="9">
        <f t="shared" si="4"/>
        <v>70.199000000000012</v>
      </c>
      <c r="G66" s="4">
        <v>99.99</v>
      </c>
      <c r="H66" s="9">
        <f t="shared" si="5"/>
        <v>29.790999999999983</v>
      </c>
      <c r="I66" s="12">
        <f t="shared" si="6"/>
        <v>0.29793979397939779</v>
      </c>
      <c r="K66" s="24">
        <v>68.06</v>
      </c>
      <c r="L66" s="4">
        <v>0.9</v>
      </c>
      <c r="M66" s="4">
        <v>1.2390000000000001</v>
      </c>
      <c r="N66" s="16">
        <f t="shared" si="7"/>
        <v>70.199000000000012</v>
      </c>
    </row>
    <row r="67" spans="1:14" x14ac:dyDescent="0.25">
      <c r="A67" s="2" t="s">
        <v>124</v>
      </c>
      <c r="B67" s="3" t="s">
        <v>125</v>
      </c>
      <c r="C67" s="4">
        <v>75</v>
      </c>
      <c r="D67" s="4">
        <v>0.9</v>
      </c>
      <c r="E67" s="4">
        <v>1.2390000000000001</v>
      </c>
      <c r="F67" s="9">
        <f t="shared" si="4"/>
        <v>77.13900000000001</v>
      </c>
      <c r="G67" s="4">
        <v>109.99</v>
      </c>
      <c r="H67" s="9">
        <f t="shared" si="5"/>
        <v>32.850999999999985</v>
      </c>
      <c r="I67" s="12">
        <f t="shared" si="6"/>
        <v>0.29867260660059991</v>
      </c>
      <c r="K67" s="24">
        <v>75</v>
      </c>
      <c r="L67" s="4">
        <v>0.9</v>
      </c>
      <c r="M67" s="4">
        <v>1.2390000000000001</v>
      </c>
      <c r="N67" s="16">
        <f t="shared" si="7"/>
        <v>77.13900000000001</v>
      </c>
    </row>
    <row r="68" spans="1:14" x14ac:dyDescent="0.25">
      <c r="A68" s="2" t="s">
        <v>128</v>
      </c>
      <c r="B68" s="3" t="s">
        <v>129</v>
      </c>
      <c r="C68" s="4">
        <v>111.78</v>
      </c>
      <c r="D68" s="4">
        <v>2.2400000000000002</v>
      </c>
      <c r="E68" s="4">
        <v>3.72</v>
      </c>
      <c r="F68" s="9">
        <f t="shared" si="4"/>
        <v>117.74</v>
      </c>
      <c r="G68" s="4">
        <v>164.99</v>
      </c>
      <c r="H68" s="9">
        <f t="shared" si="5"/>
        <v>47.250000000000014</v>
      </c>
      <c r="I68" s="12">
        <f t="shared" si="6"/>
        <v>0.28638099278744172</v>
      </c>
      <c r="K68" s="24">
        <v>111.78</v>
      </c>
      <c r="L68" s="4">
        <v>2.2400000000000002</v>
      </c>
      <c r="M68" s="4">
        <v>3.72</v>
      </c>
      <c r="N68" s="16">
        <f t="shared" si="7"/>
        <v>117.74</v>
      </c>
    </row>
    <row r="69" spans="1:14" x14ac:dyDescent="0.25">
      <c r="A69" s="2" t="s">
        <v>126</v>
      </c>
      <c r="B69" s="3" t="s">
        <v>127</v>
      </c>
      <c r="C69" s="4">
        <v>51.26</v>
      </c>
      <c r="D69" s="4">
        <v>0.9</v>
      </c>
      <c r="E69" s="4">
        <v>1.2390000000000001</v>
      </c>
      <c r="F69" s="9">
        <f t="shared" si="4"/>
        <v>53.398999999999994</v>
      </c>
      <c r="G69" s="4">
        <v>74.989999999999995</v>
      </c>
      <c r="H69" s="9">
        <f t="shared" si="5"/>
        <v>21.591000000000001</v>
      </c>
      <c r="I69" s="12">
        <f t="shared" si="6"/>
        <v>0.28791838911854917</v>
      </c>
      <c r="K69" s="24">
        <v>51.26</v>
      </c>
      <c r="L69" s="4">
        <v>0.9</v>
      </c>
      <c r="M69" s="4">
        <v>1.2390000000000001</v>
      </c>
      <c r="N69" s="16">
        <f t="shared" si="7"/>
        <v>53.398999999999994</v>
      </c>
    </row>
    <row r="70" spans="1:14" x14ac:dyDescent="0.25">
      <c r="A70" s="2" t="s">
        <v>130</v>
      </c>
      <c r="B70" s="3" t="s">
        <v>131</v>
      </c>
      <c r="C70" s="4">
        <v>35.68</v>
      </c>
      <c r="D70" s="4">
        <v>0.51</v>
      </c>
      <c r="E70" s="4">
        <v>0.72</v>
      </c>
      <c r="F70" s="9">
        <f t="shared" si="4"/>
        <v>36.909999999999997</v>
      </c>
      <c r="G70" s="4">
        <v>51.99</v>
      </c>
      <c r="H70" s="9">
        <f t="shared" si="5"/>
        <v>15.080000000000005</v>
      </c>
      <c r="I70" s="12">
        <f t="shared" si="6"/>
        <v>0.29005577995768428</v>
      </c>
      <c r="K70" s="24">
        <v>35.68</v>
      </c>
      <c r="L70" s="4">
        <v>0.51</v>
      </c>
      <c r="M70" s="4">
        <v>0.72</v>
      </c>
      <c r="N70" s="16">
        <f t="shared" si="7"/>
        <v>36.909999999999997</v>
      </c>
    </row>
    <row r="71" spans="1:14" x14ac:dyDescent="0.25">
      <c r="A71" s="2" t="s">
        <v>132</v>
      </c>
      <c r="B71" s="3" t="s">
        <v>133</v>
      </c>
      <c r="C71" s="4">
        <v>65.260000000000005</v>
      </c>
      <c r="D71" s="4">
        <v>0.9</v>
      </c>
      <c r="E71" s="4">
        <v>1.2390000000000001</v>
      </c>
      <c r="F71" s="9">
        <f t="shared" si="4"/>
        <v>67.399000000000015</v>
      </c>
      <c r="G71" s="4">
        <v>94.99</v>
      </c>
      <c r="H71" s="9">
        <f t="shared" si="5"/>
        <v>27.59099999999998</v>
      </c>
      <c r="I71" s="12">
        <f t="shared" si="6"/>
        <v>0.29046215391093777</v>
      </c>
      <c r="K71" s="24">
        <v>65.260000000000005</v>
      </c>
      <c r="L71" s="4">
        <v>0.9</v>
      </c>
      <c r="M71" s="4">
        <v>1.2390000000000001</v>
      </c>
      <c r="N71" s="16">
        <f t="shared" si="7"/>
        <v>67.399000000000015</v>
      </c>
    </row>
    <row r="72" spans="1:14" x14ac:dyDescent="0.25">
      <c r="A72" s="2" t="s">
        <v>134</v>
      </c>
      <c r="B72" s="3" t="s">
        <v>135</v>
      </c>
      <c r="C72" s="4">
        <v>35.68</v>
      </c>
      <c r="D72" s="4">
        <v>0.51</v>
      </c>
      <c r="E72" s="4">
        <v>0.72</v>
      </c>
      <c r="F72" s="9">
        <f t="shared" si="4"/>
        <v>36.909999999999997</v>
      </c>
      <c r="G72" s="4">
        <v>53.99</v>
      </c>
      <c r="H72" s="9">
        <f t="shared" si="5"/>
        <v>17.080000000000005</v>
      </c>
      <c r="I72" s="12">
        <f t="shared" si="6"/>
        <v>0.31635488053343219</v>
      </c>
      <c r="K72" s="24">
        <v>35.68</v>
      </c>
      <c r="L72" s="4">
        <v>0.51</v>
      </c>
      <c r="M72" s="4">
        <v>0.72</v>
      </c>
      <c r="N72" s="16">
        <f t="shared" si="7"/>
        <v>36.909999999999997</v>
      </c>
    </row>
    <row r="73" spans="1:14" x14ac:dyDescent="0.25">
      <c r="A73" s="2" t="s">
        <v>136</v>
      </c>
      <c r="B73" s="3" t="s">
        <v>137</v>
      </c>
      <c r="C73" s="4">
        <v>38.479999999999997</v>
      </c>
      <c r="D73" s="4">
        <v>0.51</v>
      </c>
      <c r="E73" s="4">
        <v>0.72</v>
      </c>
      <c r="F73" s="9">
        <f t="shared" si="4"/>
        <v>39.709999999999994</v>
      </c>
      <c r="G73" s="4">
        <v>56.99</v>
      </c>
      <c r="H73" s="9">
        <f t="shared" si="5"/>
        <v>17.280000000000008</v>
      </c>
      <c r="I73" s="12">
        <f t="shared" si="6"/>
        <v>0.30321108966485361</v>
      </c>
      <c r="K73" s="24">
        <v>39.380000000000003</v>
      </c>
      <c r="L73" s="4">
        <v>0.51</v>
      </c>
      <c r="M73" s="4">
        <v>0.72</v>
      </c>
      <c r="N73" s="16">
        <f t="shared" si="7"/>
        <v>40.61</v>
      </c>
    </row>
    <row r="74" spans="1:14" x14ac:dyDescent="0.25">
      <c r="A74" s="2" t="s">
        <v>140</v>
      </c>
      <c r="B74" s="3" t="s">
        <v>141</v>
      </c>
      <c r="C74" s="4">
        <v>35.68</v>
      </c>
      <c r="D74" s="4">
        <v>0.51</v>
      </c>
      <c r="E74" s="4">
        <v>0.72</v>
      </c>
      <c r="F74" s="9">
        <f t="shared" si="4"/>
        <v>36.909999999999997</v>
      </c>
      <c r="G74" s="4">
        <v>53.99</v>
      </c>
      <c r="H74" s="9">
        <f t="shared" si="5"/>
        <v>17.080000000000005</v>
      </c>
      <c r="I74" s="12">
        <f t="shared" si="6"/>
        <v>0.31635488053343219</v>
      </c>
      <c r="K74" s="24">
        <v>35.68</v>
      </c>
      <c r="L74" s="4">
        <v>0.51</v>
      </c>
      <c r="M74" s="4">
        <v>0.72</v>
      </c>
      <c r="N74" s="16">
        <f t="shared" si="7"/>
        <v>36.909999999999997</v>
      </c>
    </row>
    <row r="75" spans="1:14" x14ac:dyDescent="0.25">
      <c r="A75" s="2" t="s">
        <v>138</v>
      </c>
      <c r="B75" s="3" t="s">
        <v>139</v>
      </c>
      <c r="C75" s="4">
        <v>75</v>
      </c>
      <c r="D75" s="4">
        <v>0.9</v>
      </c>
      <c r="E75" s="4">
        <v>1.2390000000000001</v>
      </c>
      <c r="F75" s="9">
        <f t="shared" si="4"/>
        <v>77.13900000000001</v>
      </c>
      <c r="G75" s="4">
        <v>109.99</v>
      </c>
      <c r="H75" s="9">
        <f t="shared" si="5"/>
        <v>32.850999999999985</v>
      </c>
      <c r="I75" s="12">
        <f t="shared" si="6"/>
        <v>0.29867260660059991</v>
      </c>
      <c r="K75" s="24">
        <v>75</v>
      </c>
      <c r="L75" s="4">
        <v>0.9</v>
      </c>
      <c r="M75" s="4">
        <v>1.2390000000000001</v>
      </c>
      <c r="N75" s="16">
        <f t="shared" si="7"/>
        <v>77.13900000000001</v>
      </c>
    </row>
    <row r="76" spans="1:14" x14ac:dyDescent="0.25">
      <c r="A76" s="2" t="s">
        <v>142</v>
      </c>
      <c r="B76" s="3" t="s">
        <v>143</v>
      </c>
      <c r="C76" s="4">
        <v>35.68</v>
      </c>
      <c r="D76" s="4">
        <v>0.51</v>
      </c>
      <c r="E76" s="4">
        <v>0.72</v>
      </c>
      <c r="F76" s="9">
        <f t="shared" si="4"/>
        <v>36.909999999999997</v>
      </c>
      <c r="G76" s="4">
        <v>53.99</v>
      </c>
      <c r="H76" s="9">
        <f t="shared" si="5"/>
        <v>17.080000000000005</v>
      </c>
      <c r="I76" s="12">
        <f t="shared" si="6"/>
        <v>0.31635488053343219</v>
      </c>
      <c r="K76" s="24">
        <v>35.68</v>
      </c>
      <c r="L76" s="4">
        <v>0.51</v>
      </c>
      <c r="M76" s="4">
        <v>0.72</v>
      </c>
      <c r="N76" s="16">
        <f t="shared" si="7"/>
        <v>36.909999999999997</v>
      </c>
    </row>
    <row r="77" spans="1:14" x14ac:dyDescent="0.25">
      <c r="A77" s="2" t="s">
        <v>144</v>
      </c>
      <c r="B77" s="3" t="s">
        <v>145</v>
      </c>
      <c r="C77" s="4">
        <v>75</v>
      </c>
      <c r="D77" s="4">
        <v>0.9</v>
      </c>
      <c r="E77" s="4">
        <v>1.2390000000000001</v>
      </c>
      <c r="F77" s="9">
        <f t="shared" si="4"/>
        <v>77.13900000000001</v>
      </c>
      <c r="G77" s="4">
        <v>109.99</v>
      </c>
      <c r="H77" s="9">
        <f t="shared" si="5"/>
        <v>32.850999999999985</v>
      </c>
      <c r="I77" s="12">
        <f t="shared" si="6"/>
        <v>0.29867260660059991</v>
      </c>
      <c r="K77" s="24">
        <v>75</v>
      </c>
      <c r="L77" s="4">
        <v>0.9</v>
      </c>
      <c r="M77" s="4">
        <v>1.2390000000000001</v>
      </c>
      <c r="N77" s="16">
        <f t="shared" si="7"/>
        <v>77.13900000000001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6:C86">
    <sortCondition ref="A6:A8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 with Costs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Mark</cp:lastModifiedBy>
  <cp:lastPrinted>2020-09-21T14:25:04Z</cp:lastPrinted>
  <dcterms:created xsi:type="dcterms:W3CDTF">2020-06-05T15:16:50Z</dcterms:created>
  <dcterms:modified xsi:type="dcterms:W3CDTF">2020-09-21T14:27:48Z</dcterms:modified>
  <cp:category/>
</cp:coreProperties>
</file>