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w Company Share\Connecticut\2020\"/>
    </mc:Choice>
  </mc:AlternateContent>
  <xr:revisionPtr revIDLastSave="0" documentId="8_{47D5D079-21B1-4320-9477-F79F98580AAB}" xr6:coauthVersionLast="45" xr6:coauthVersionMax="45" xr10:uidLastSave="{00000000-0000-0000-0000-000000000000}"/>
  <bookViews>
    <workbookView showHorizontalScroll="0" showVerticalScroll="0" showSheetTabs="0" xWindow="32445" yWindow="2265" windowWidth="25815" windowHeight="10755" xr2:uid="{00000000-000D-0000-FFFF-FFFF00000000}"/>
  </bookViews>
  <sheets>
    <sheet name="Italian" sheetId="1" r:id="rId1"/>
    <sheet name="Sheet3" sheetId="3" r:id="rId2"/>
  </sheets>
  <definedNames>
    <definedName name="_xlnm.Print_Area" localSheetId="0">Italian!$A$1:$E$94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46" i="1" l="1"/>
  <c r="C73" i="1"/>
  <c r="C86" i="1"/>
  <c r="C87" i="1"/>
  <c r="C28" i="1"/>
  <c r="C89" i="1"/>
  <c r="C90" i="1"/>
  <c r="C82" i="1"/>
  <c r="C17" i="1"/>
  <c r="C35" i="1"/>
  <c r="C34" i="1"/>
  <c r="C7" i="1"/>
  <c r="C63" i="1"/>
  <c r="C62" i="1"/>
  <c r="C76" i="1"/>
  <c r="C55" i="1"/>
  <c r="C47" i="1"/>
  <c r="C22" i="1"/>
  <c r="C60" i="1"/>
  <c r="C78" i="1"/>
  <c r="C50" i="1"/>
  <c r="C41" i="1"/>
  <c r="C13" i="1"/>
  <c r="C70" i="1"/>
  <c r="C39" i="1"/>
  <c r="C91" i="1"/>
  <c r="C4" i="1"/>
  <c r="C64" i="1"/>
  <c r="C43" i="1"/>
  <c r="C42" i="1"/>
  <c r="C40" i="1"/>
  <c r="C45" i="1"/>
  <c r="C69" i="1"/>
  <c r="C68" i="1"/>
  <c r="C67" i="1"/>
  <c r="C66" i="1"/>
  <c r="C36" i="1"/>
  <c r="C72" i="1"/>
  <c r="C26" i="1"/>
  <c r="C52" i="1"/>
  <c r="C57" i="1"/>
  <c r="C48" i="1"/>
  <c r="C53" i="1"/>
  <c r="C58" i="1"/>
  <c r="C56" i="1"/>
  <c r="C51" i="1"/>
  <c r="C59" i="1"/>
  <c r="C54" i="1"/>
  <c r="C49" i="1"/>
  <c r="C33" i="1"/>
  <c r="C71" i="1"/>
  <c r="C3" i="1"/>
  <c r="C2" i="1"/>
  <c r="C14" i="1"/>
  <c r="C18" i="1"/>
  <c r="C32" i="1"/>
  <c r="C31" i="1"/>
  <c r="C30" i="1"/>
  <c r="C79" i="1"/>
  <c r="C61" i="1"/>
  <c r="C44" i="1"/>
  <c r="C38" i="1"/>
  <c r="C37" i="1"/>
  <c r="C19" i="1"/>
  <c r="C11" i="1"/>
  <c r="C10" i="1"/>
  <c r="C21" i="1"/>
  <c r="C80" i="1"/>
  <c r="C27" i="1"/>
  <c r="C6" i="1"/>
  <c r="C5" i="1"/>
  <c r="C9" i="1"/>
  <c r="C92" i="1"/>
  <c r="C93" i="1"/>
  <c r="C94" i="1"/>
  <c r="C88" i="1"/>
  <c r="C85" i="1"/>
  <c r="C84" i="1"/>
  <c r="C83" i="1"/>
  <c r="C77" i="1"/>
  <c r="C75" i="1"/>
  <c r="C74" i="1"/>
  <c r="C20" i="1"/>
  <c r="C8" i="1"/>
  <c r="C23" i="1"/>
  <c r="C29" i="1"/>
  <c r="C81" i="1"/>
  <c r="C65" i="1"/>
  <c r="C25" i="1"/>
  <c r="C12" i="1"/>
  <c r="C24" i="1"/>
  <c r="C15" i="1"/>
</calcChain>
</file>

<file path=xl/sharedStrings.xml><?xml version="1.0" encoding="utf-8"?>
<sst xmlns="http://schemas.openxmlformats.org/spreadsheetml/2006/main" count="193" uniqueCount="93">
  <si>
    <t>Description</t>
  </si>
  <si>
    <t>Ca'Furlan Prosecco</t>
  </si>
  <si>
    <t>FOB Case Price</t>
  </si>
  <si>
    <t>FOB Bottle Price</t>
  </si>
  <si>
    <t>Format</t>
  </si>
  <si>
    <t>750ml</t>
  </si>
  <si>
    <t>Bt/Cs</t>
  </si>
  <si>
    <t>Alc %</t>
  </si>
  <si>
    <t>Christmas Italian Red</t>
  </si>
  <si>
    <t>REG Code</t>
  </si>
  <si>
    <t>Bosco Pinot Grigio</t>
  </si>
  <si>
    <t>1.5 L</t>
  </si>
  <si>
    <t>Christmas Italian White</t>
  </si>
  <si>
    <t>375ml</t>
  </si>
  <si>
    <t>Christmas Asti</t>
  </si>
  <si>
    <t>Bertolani Rosso all'Antica</t>
  </si>
  <si>
    <t>Bertolani Dolce Fiore</t>
  </si>
  <si>
    <t xml:space="preserve">Di Giovanna Siciliani Bianco </t>
  </si>
  <si>
    <t xml:space="preserve">Di Giovanna Siciliani Nero d'Avola </t>
  </si>
  <si>
    <t xml:space="preserve">Di Giovanna Siciliani Rosso </t>
  </si>
  <si>
    <t>Castellroig Brut</t>
  </si>
  <si>
    <t xml:space="preserve">Bosco Montepulciano </t>
  </si>
  <si>
    <t xml:space="preserve">Cesani Chianti Colli Senesi </t>
  </si>
  <si>
    <t xml:space="preserve">Cesani Vernaccia </t>
  </si>
  <si>
    <t>Chateau Saint-Honore Cotes de Provence Rose</t>
  </si>
  <si>
    <t>Dama Rovere Soave Classico</t>
  </si>
  <si>
    <t xml:space="preserve">Di Giovanna Gerbino Nerello Mascalese Rosato </t>
  </si>
  <si>
    <t xml:space="preserve">Enanzo Tempranillo Joven </t>
  </si>
  <si>
    <t xml:space="preserve">Giuliano Rosati Ripasso </t>
  </si>
  <si>
    <t xml:space="preserve">Nein Lives </t>
  </si>
  <si>
    <t xml:space="preserve">Nicodemi Notari Montepulciano </t>
  </si>
  <si>
    <t xml:space="preserve">Quintay Clava Chardonnay </t>
  </si>
  <si>
    <t>Quintay Clava Pinot Noir</t>
  </si>
  <si>
    <t xml:space="preserve">Quintay Clava Sauvignon Blanc </t>
  </si>
  <si>
    <t xml:space="preserve">Saint Roch Les Vignes Rose </t>
  </si>
  <si>
    <t xml:space="preserve">San Vincenza Morellino di Scansano </t>
  </si>
  <si>
    <t xml:space="preserve">Tololo Cabernet Sauvignon </t>
  </si>
  <si>
    <t xml:space="preserve">Tololo Chardonnay </t>
  </si>
  <si>
    <t xml:space="preserve">Tololo Sauvignon Blanc </t>
  </si>
  <si>
    <t xml:space="preserve">Windisch - Dornfelder Sweet Red </t>
  </si>
  <si>
    <t xml:space="preserve">Windisch - Neirsteiner Auflagen Riesling Spatlese </t>
  </si>
  <si>
    <t xml:space="preserve">Windisch - Neirsteiner Spiegelberg Riesling Kabinett </t>
  </si>
  <si>
    <t xml:space="preserve">Ca'Furlan Cuvee Adriana Moscato </t>
  </si>
  <si>
    <t xml:space="preserve">A Mano Negroamaro Puglia IGT </t>
  </si>
  <si>
    <t>A Mano Imprint Susumaniello Salento IGT</t>
  </si>
  <si>
    <t>Oberto Barolo DOCG</t>
  </si>
  <si>
    <t xml:space="preserve">Enanzo Garnacha Rosado </t>
  </si>
  <si>
    <t xml:space="preserve">Vina El Principal Calicanto </t>
  </si>
  <si>
    <t>La Fiorita Brunello</t>
  </si>
  <si>
    <t xml:space="preserve">Laila Verdicchio </t>
  </si>
  <si>
    <t>Domaine Mas Barrau Cabernet Franc</t>
  </si>
  <si>
    <t xml:space="preserve">Laboure Roi Bourgogne Rouge </t>
  </si>
  <si>
    <t xml:space="preserve">Laboure Roi Macon Villages </t>
  </si>
  <si>
    <t xml:space="preserve">Laboure Roi Pouilly Fuisse </t>
  </si>
  <si>
    <t xml:space="preserve">Laboure Roi Pinot Noir Vin de France </t>
  </si>
  <si>
    <t xml:space="preserve">Laboure Roi Chardonnay Vin de France </t>
  </si>
  <si>
    <t xml:space="preserve">Laboure Roi Sauvignon Blanc Vin de France </t>
  </si>
  <si>
    <t xml:space="preserve">Laboure Roi Merlot Vin de France </t>
  </si>
  <si>
    <t xml:space="preserve">Laboure Roi Cabernet Sauvignon Vin de France </t>
  </si>
  <si>
    <t>Collelceto Rosso di Montalc</t>
  </si>
  <si>
    <t>Oberto Langhe Nebbiolo DOC</t>
  </si>
  <si>
    <t xml:space="preserve">Nicodemi Cerasulo </t>
  </si>
  <si>
    <t xml:space="preserve">Nicodemi Montepulciano </t>
  </si>
  <si>
    <t xml:space="preserve">Nicodemi Terrana </t>
  </si>
  <si>
    <t>Giuliano Rosati Pinot Grigio</t>
  </si>
  <si>
    <t>Giuliano Rosati Chianti</t>
  </si>
  <si>
    <t>Mayr Gruner Veltliner Kremstal</t>
  </si>
  <si>
    <t xml:space="preserve">Aldonia  Vendimia Rioja </t>
  </si>
  <si>
    <t>Windisch - Auslese</t>
  </si>
  <si>
    <t>Enanzo Viura</t>
  </si>
  <si>
    <t>Nicodemi Trebbiano</t>
  </si>
  <si>
    <t xml:space="preserve">Chiappini Felciaino </t>
  </si>
  <si>
    <t>Rejadorada Tinto Roble 2016</t>
  </si>
  <si>
    <t>Rejadorada Tinto Roble 2017</t>
  </si>
  <si>
    <t>Laila Rosso Piceno</t>
  </si>
  <si>
    <t xml:space="preserve">Quintay Clava Pinot Noir Rose </t>
  </si>
  <si>
    <t>Lyle Thomas California Pinot Noir</t>
  </si>
  <si>
    <t>Lyle Thomas Cabernet Sauvignon</t>
  </si>
  <si>
    <t>Bertolani Rose</t>
  </si>
  <si>
    <t xml:space="preserve">Elia Palazzesi Collelceto Brunello di Montalcino </t>
  </si>
  <si>
    <t>Elia Palazzessi Collelceto Lo Spepo Toscana IGT</t>
  </si>
  <si>
    <t>Ca'Furlan Cuvee Mariana Rose</t>
  </si>
  <si>
    <t>The Meatball Shop House White</t>
  </si>
  <si>
    <t>Wayback Cabernet Sauvignon</t>
  </si>
  <si>
    <t xml:space="preserve">Wayback Sauvignon Blanc </t>
  </si>
  <si>
    <t xml:space="preserve">Di Giovanna Camurria Natural Vino Orange </t>
  </si>
  <si>
    <t xml:space="preserve">Valderiz Valderiz </t>
  </si>
  <si>
    <t xml:space="preserve">Quinta de Curvos Vinho Verde Superior </t>
  </si>
  <si>
    <t>Valderiz Valdehermoso Roble</t>
  </si>
  <si>
    <t>Giuliano Rosati Rosso Toscana 2017</t>
  </si>
  <si>
    <t>Giuliano Rosati Rosso Toscana 2018</t>
  </si>
  <si>
    <t xml:space="preserve">Enanzo Chardonnay </t>
  </si>
  <si>
    <t>187ml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</si>
</sst>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0" fontId="4" fillId="0" borderId="0" xfId="5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5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4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1" fontId="5" fillId="0" borderId="0" xfId="0" applyNumberFormat="1" applyFont="1" applyAlignment="1">
      <alignment horizontal="center"/>
    </xf>
    <xf numFmtId="10" fontId="5" fillId="0" borderId="0" xfId="5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Fill="1"/>
    <xf numFmtId="2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0" fontId="3" fillId="0" borderId="0" xfId="5" applyNumberFormat="1" applyFont="1" applyFill="1" applyAlignment="1">
      <alignment horizontal="center"/>
    </xf>
    <xf numFmtId="1" fontId="3" fillId="0" borderId="0" xfId="1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/>
    <xf numFmtId="0" fontId="0" fillId="0" borderId="0" xfId="0" applyFill="1"/>
  </cellXfs>
  <cellStyles count="6">
    <cellStyle name="Comma" xfId="1" builtinId="3"/>
    <cellStyle name="Comma 2" xfId="2" xr:uid="{00000000-0005-0000-0000-000001000000}"/>
    <cellStyle name="ExcelDateStyle" xfId="3" xr:uid="{00000000-0005-0000-0000-000002000000}"/>
    <cellStyle name="Normal" xfId="0" builtinId="0"/>
    <cellStyle name="Normal 2" xfId="4" xr:uid="{00000000-0005-0000-0000-000004000000}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workbookViewId="0">
      <selection activeCell="B15" sqref="B15"/>
    </sheetView>
  </sheetViews>
  <sheetFormatPr defaultRowHeight="15.75" x14ac:dyDescent="0.25"/>
  <cols>
    <col min="1" max="1" width="53.7109375" style="1" customWidth="1"/>
    <col min="2" max="2" width="24.7109375" style="15" customWidth="1"/>
    <col min="3" max="3" width="17.7109375" style="8" bestFit="1" customWidth="1"/>
    <col min="4" max="4" width="10.28515625" style="9" bestFit="1" customWidth="1"/>
    <col min="5" max="5" width="7.7109375" style="10" customWidth="1"/>
    <col min="6" max="6" width="13.42578125" style="11" customWidth="1"/>
    <col min="7" max="7" width="13.42578125" style="12" customWidth="1"/>
    <col min="8" max="16384" width="9.140625" style="1"/>
  </cols>
  <sheetData>
    <row r="1" spans="1:7" s="2" customFormat="1" x14ac:dyDescent="0.25">
      <c r="A1" s="2" t="s">
        <v>0</v>
      </c>
      <c r="B1" s="19" t="s">
        <v>2</v>
      </c>
      <c r="C1" s="3" t="s">
        <v>3</v>
      </c>
      <c r="D1" s="4" t="s">
        <v>4</v>
      </c>
      <c r="E1" s="5" t="s">
        <v>6</v>
      </c>
      <c r="F1" s="6" t="s">
        <v>7</v>
      </c>
      <c r="G1" s="7" t="s">
        <v>9</v>
      </c>
    </row>
    <row r="2" spans="1:7" s="2" customFormat="1" x14ac:dyDescent="0.25">
      <c r="A2" s="16" t="s">
        <v>44</v>
      </c>
      <c r="B2" s="15">
        <v>87</v>
      </c>
      <c r="C2" s="8">
        <f t="shared" ref="C2:C9" si="0">B2/12</f>
        <v>7.25</v>
      </c>
      <c r="D2" s="13" t="s">
        <v>5</v>
      </c>
      <c r="E2" s="10">
        <v>12</v>
      </c>
      <c r="F2" s="11">
        <v>0.125</v>
      </c>
      <c r="G2" s="28">
        <v>130254</v>
      </c>
    </row>
    <row r="3" spans="1:7" s="2" customFormat="1" x14ac:dyDescent="0.25">
      <c r="A3" s="16" t="s">
        <v>43</v>
      </c>
      <c r="B3" s="15">
        <v>68</v>
      </c>
      <c r="C3" s="8">
        <f t="shared" si="0"/>
        <v>5.666666666666667</v>
      </c>
      <c r="D3" s="13" t="s">
        <v>5</v>
      </c>
      <c r="E3" s="10">
        <v>12</v>
      </c>
      <c r="F3" s="11">
        <v>0.14000000000000001</v>
      </c>
      <c r="G3" s="13">
        <v>129814</v>
      </c>
    </row>
    <row r="4" spans="1:7" s="2" customFormat="1" x14ac:dyDescent="0.25">
      <c r="A4" s="29" t="s">
        <v>67</v>
      </c>
      <c r="B4" s="15">
        <v>65</v>
      </c>
      <c r="C4" s="8">
        <f t="shared" si="0"/>
        <v>5.416666666666667</v>
      </c>
      <c r="D4" s="13" t="s">
        <v>5</v>
      </c>
      <c r="E4" s="10">
        <v>12</v>
      </c>
      <c r="F4" s="11">
        <v>0.14000000000000001</v>
      </c>
      <c r="G4" s="9">
        <v>119846</v>
      </c>
    </row>
    <row r="5" spans="1:7" x14ac:dyDescent="0.25">
      <c r="A5" s="1" t="s">
        <v>16</v>
      </c>
      <c r="B5" s="15">
        <v>72</v>
      </c>
      <c r="C5" s="8">
        <f t="shared" si="0"/>
        <v>6</v>
      </c>
      <c r="D5" s="13" t="s">
        <v>5</v>
      </c>
      <c r="E5" s="10">
        <v>12</v>
      </c>
      <c r="F5" s="11">
        <v>7.0000000000000007E-2</v>
      </c>
      <c r="G5" s="12">
        <v>107378</v>
      </c>
    </row>
    <row r="6" spans="1:7" x14ac:dyDescent="0.25">
      <c r="A6" s="1" t="s">
        <v>16</v>
      </c>
      <c r="B6" s="15">
        <v>53</v>
      </c>
      <c r="C6" s="8">
        <f t="shared" si="0"/>
        <v>4.416666666666667</v>
      </c>
      <c r="D6" s="13" t="s">
        <v>13</v>
      </c>
      <c r="E6" s="10">
        <v>12</v>
      </c>
      <c r="F6" s="11">
        <v>7.0000000000000007E-2</v>
      </c>
      <c r="G6" s="12">
        <v>107378</v>
      </c>
    </row>
    <row r="7" spans="1:7" x14ac:dyDescent="0.25">
      <c r="A7" s="1" t="s">
        <v>78</v>
      </c>
      <c r="B7" s="15">
        <v>72</v>
      </c>
      <c r="C7" s="8">
        <f t="shared" si="0"/>
        <v>6</v>
      </c>
      <c r="D7" s="13" t="s">
        <v>5</v>
      </c>
      <c r="E7" s="10">
        <v>12</v>
      </c>
      <c r="F7" s="11">
        <v>0.115</v>
      </c>
      <c r="G7" s="12">
        <v>104516</v>
      </c>
    </row>
    <row r="8" spans="1:7" x14ac:dyDescent="0.25">
      <c r="A8" s="1" t="s">
        <v>15</v>
      </c>
      <c r="B8" s="15">
        <v>72</v>
      </c>
      <c r="C8" s="8">
        <f t="shared" si="0"/>
        <v>6</v>
      </c>
      <c r="D8" s="13" t="s">
        <v>5</v>
      </c>
      <c r="E8" s="10">
        <v>12</v>
      </c>
      <c r="F8" s="11">
        <v>0.115</v>
      </c>
      <c r="G8" s="12">
        <v>104516</v>
      </c>
    </row>
    <row r="9" spans="1:7" x14ac:dyDescent="0.25">
      <c r="A9" s="1" t="s">
        <v>15</v>
      </c>
      <c r="B9" s="15">
        <v>53</v>
      </c>
      <c r="C9" s="8">
        <f t="shared" si="0"/>
        <v>4.416666666666667</v>
      </c>
      <c r="D9" s="13" t="s">
        <v>13</v>
      </c>
      <c r="E9" s="10">
        <v>12</v>
      </c>
      <c r="F9" s="11">
        <v>0.115</v>
      </c>
      <c r="G9" s="12">
        <v>104516</v>
      </c>
    </row>
    <row r="10" spans="1:7" x14ac:dyDescent="0.25">
      <c r="A10" s="16" t="s">
        <v>21</v>
      </c>
      <c r="B10" s="15">
        <v>35</v>
      </c>
      <c r="C10" s="8">
        <f>B10/6</f>
        <v>5.833333333333333</v>
      </c>
      <c r="D10" s="9" t="s">
        <v>11</v>
      </c>
      <c r="E10" s="10">
        <v>6</v>
      </c>
      <c r="F10" s="11">
        <v>0.125</v>
      </c>
      <c r="G10" s="12">
        <v>115027</v>
      </c>
    </row>
    <row r="11" spans="1:7" x14ac:dyDescent="0.25">
      <c r="A11" s="16" t="s">
        <v>21</v>
      </c>
      <c r="B11" s="15">
        <v>44</v>
      </c>
      <c r="C11" s="8">
        <f>B11/12</f>
        <v>3.6666666666666665</v>
      </c>
      <c r="D11" s="13" t="s">
        <v>5</v>
      </c>
      <c r="E11" s="10">
        <v>12</v>
      </c>
      <c r="F11" s="11">
        <v>0.125</v>
      </c>
      <c r="G11" s="12">
        <v>115027</v>
      </c>
    </row>
    <row r="12" spans="1:7" x14ac:dyDescent="0.25">
      <c r="A12" s="1" t="s">
        <v>10</v>
      </c>
      <c r="B12" s="15">
        <v>44</v>
      </c>
      <c r="C12" s="8">
        <f>B12/12</f>
        <v>3.6666666666666665</v>
      </c>
      <c r="D12" s="13" t="s">
        <v>5</v>
      </c>
      <c r="E12" s="10">
        <v>12</v>
      </c>
      <c r="F12" s="11">
        <v>0.12</v>
      </c>
      <c r="G12" s="12">
        <v>87515</v>
      </c>
    </row>
    <row r="13" spans="1:7" x14ac:dyDescent="0.25">
      <c r="A13" s="1" t="s">
        <v>10</v>
      </c>
      <c r="B13" s="15">
        <v>35</v>
      </c>
      <c r="C13" s="8">
        <f>B13/6</f>
        <v>5.833333333333333</v>
      </c>
      <c r="D13" s="9" t="s">
        <v>11</v>
      </c>
      <c r="E13" s="10">
        <v>6</v>
      </c>
      <c r="F13" s="11">
        <v>0.12</v>
      </c>
      <c r="G13" s="12">
        <v>87515</v>
      </c>
    </row>
    <row r="14" spans="1:7" x14ac:dyDescent="0.25">
      <c r="A14" s="1" t="s">
        <v>42</v>
      </c>
      <c r="B14" s="15">
        <v>57</v>
      </c>
      <c r="C14" s="8">
        <f t="shared" ref="C14:C21" si="1">B14/12</f>
        <v>4.75</v>
      </c>
      <c r="D14" s="13" t="s">
        <v>5</v>
      </c>
      <c r="E14" s="10">
        <v>12</v>
      </c>
      <c r="F14" s="11">
        <v>0.08</v>
      </c>
      <c r="G14" s="12">
        <v>129811</v>
      </c>
    </row>
    <row r="15" spans="1:7" x14ac:dyDescent="0.25">
      <c r="A15" s="1" t="s">
        <v>1</v>
      </c>
      <c r="B15" s="15">
        <v>69</v>
      </c>
      <c r="C15" s="8">
        <f t="shared" si="1"/>
        <v>5.75</v>
      </c>
      <c r="D15" s="13" t="s">
        <v>5</v>
      </c>
      <c r="E15" s="10">
        <v>12</v>
      </c>
      <c r="F15" s="11">
        <v>0.105</v>
      </c>
      <c r="G15" s="12">
        <v>86253</v>
      </c>
    </row>
    <row r="16" spans="1:7" x14ac:dyDescent="0.25">
      <c r="A16" s="1" t="s">
        <v>1</v>
      </c>
      <c r="B16" s="15">
        <v>55</v>
      </c>
      <c r="C16" s="8">
        <f>B16/24</f>
        <v>2.2916666666666665</v>
      </c>
      <c r="D16" s="13" t="s">
        <v>92</v>
      </c>
      <c r="E16" s="10">
        <v>24</v>
      </c>
      <c r="F16" s="11">
        <v>0.105</v>
      </c>
      <c r="G16" s="12">
        <v>86253</v>
      </c>
    </row>
    <row r="17" spans="1:7" x14ac:dyDescent="0.25">
      <c r="A17" s="1" t="s">
        <v>81</v>
      </c>
      <c r="B17" s="15">
        <v>69</v>
      </c>
      <c r="C17" s="8">
        <f>B17/12</f>
        <v>5.75</v>
      </c>
      <c r="D17" s="13" t="s">
        <v>5</v>
      </c>
      <c r="E17" s="10">
        <v>12</v>
      </c>
      <c r="F17" s="11">
        <v>0.11</v>
      </c>
    </row>
    <row r="18" spans="1:7" x14ac:dyDescent="0.25">
      <c r="A18" s="1" t="s">
        <v>20</v>
      </c>
      <c r="B18" s="15">
        <v>104</v>
      </c>
      <c r="C18" s="8">
        <f t="shared" si="1"/>
        <v>8.6666666666666661</v>
      </c>
      <c r="D18" s="13" t="s">
        <v>5</v>
      </c>
      <c r="E18" s="10">
        <v>12</v>
      </c>
      <c r="F18" s="11">
        <v>0.115</v>
      </c>
      <c r="G18" s="9">
        <v>85878</v>
      </c>
    </row>
    <row r="19" spans="1:7" x14ac:dyDescent="0.25">
      <c r="A19" s="1" t="s">
        <v>22</v>
      </c>
      <c r="B19" s="15">
        <v>84</v>
      </c>
      <c r="C19" s="8">
        <f t="shared" si="1"/>
        <v>7</v>
      </c>
      <c r="D19" s="13" t="s">
        <v>5</v>
      </c>
      <c r="E19" s="10">
        <v>12</v>
      </c>
      <c r="F19" s="11">
        <v>0.115</v>
      </c>
      <c r="G19" s="12">
        <v>86254</v>
      </c>
    </row>
    <row r="20" spans="1:7" x14ac:dyDescent="0.25">
      <c r="A20" s="1" t="s">
        <v>23</v>
      </c>
      <c r="B20" s="15">
        <v>84</v>
      </c>
      <c r="C20" s="8">
        <f t="shared" si="1"/>
        <v>7</v>
      </c>
      <c r="D20" s="13" t="s">
        <v>5</v>
      </c>
      <c r="E20" s="10">
        <v>12</v>
      </c>
      <c r="F20" s="11">
        <v>0.11</v>
      </c>
      <c r="G20" s="12">
        <v>86255</v>
      </c>
    </row>
    <row r="21" spans="1:7" x14ac:dyDescent="0.25">
      <c r="A21" s="21" t="s">
        <v>24</v>
      </c>
      <c r="B21" s="15">
        <v>114</v>
      </c>
      <c r="C21" s="8">
        <f t="shared" si="1"/>
        <v>9.5</v>
      </c>
      <c r="D21" s="13" t="s">
        <v>5</v>
      </c>
      <c r="E21" s="10">
        <v>12</v>
      </c>
      <c r="F21" s="11">
        <v>0.125</v>
      </c>
      <c r="G21" s="12">
        <v>229334</v>
      </c>
    </row>
    <row r="22" spans="1:7" x14ac:dyDescent="0.25">
      <c r="A22" s="1" t="s">
        <v>71</v>
      </c>
      <c r="B22" s="15">
        <v>79</v>
      </c>
      <c r="C22" s="8">
        <f>B22/6</f>
        <v>13.166666666666666</v>
      </c>
      <c r="D22" s="13" t="s">
        <v>5</v>
      </c>
      <c r="E22" s="10">
        <v>6</v>
      </c>
      <c r="F22" s="11">
        <v>0.14000000000000001</v>
      </c>
      <c r="G22" s="1">
        <v>150747</v>
      </c>
    </row>
    <row r="23" spans="1:7" x14ac:dyDescent="0.25">
      <c r="A23" s="1" t="s">
        <v>14</v>
      </c>
      <c r="B23" s="15">
        <v>80</v>
      </c>
      <c r="C23" s="8">
        <f>B23/12</f>
        <v>6.666666666666667</v>
      </c>
      <c r="D23" s="13" t="s">
        <v>5</v>
      </c>
      <c r="E23" s="10">
        <v>12</v>
      </c>
      <c r="F23" s="11">
        <v>7.0000000000000007E-2</v>
      </c>
      <c r="G23" s="12">
        <v>103666</v>
      </c>
    </row>
    <row r="24" spans="1:7" x14ac:dyDescent="0.25">
      <c r="A24" s="1" t="s">
        <v>8</v>
      </c>
      <c r="B24" s="15">
        <v>56</v>
      </c>
      <c r="C24" s="8">
        <f>B24/12</f>
        <v>4.666666666666667</v>
      </c>
      <c r="D24" s="13" t="s">
        <v>5</v>
      </c>
      <c r="E24" s="10">
        <v>12</v>
      </c>
      <c r="F24" s="11">
        <v>0.13500000000000001</v>
      </c>
      <c r="G24" s="12">
        <v>87514</v>
      </c>
    </row>
    <row r="25" spans="1:7" x14ac:dyDescent="0.25">
      <c r="A25" s="1" t="s">
        <v>12</v>
      </c>
      <c r="B25" s="15">
        <v>56</v>
      </c>
      <c r="C25" s="8">
        <f>B25/12</f>
        <v>4.666666666666667</v>
      </c>
      <c r="D25" s="13" t="s">
        <v>5</v>
      </c>
      <c r="E25" s="10">
        <v>12</v>
      </c>
      <c r="F25" s="11">
        <v>0.125</v>
      </c>
      <c r="G25" s="12">
        <v>91133</v>
      </c>
    </row>
    <row r="26" spans="1:7" x14ac:dyDescent="0.25">
      <c r="A26" s="1" t="s">
        <v>59</v>
      </c>
      <c r="B26" s="15">
        <v>114</v>
      </c>
      <c r="C26" s="8">
        <f>B26/12</f>
        <v>9.5</v>
      </c>
      <c r="D26" s="13" t="s">
        <v>5</v>
      </c>
      <c r="E26" s="10">
        <v>12</v>
      </c>
      <c r="F26" s="11">
        <v>0.13500000000000001</v>
      </c>
      <c r="G26" s="13">
        <v>114655</v>
      </c>
    </row>
    <row r="27" spans="1:7" x14ac:dyDescent="0.25">
      <c r="A27" s="1" t="s">
        <v>25</v>
      </c>
      <c r="B27" s="15">
        <v>80</v>
      </c>
      <c r="C27" s="8">
        <f>B27/6</f>
        <v>13.333333333333334</v>
      </c>
      <c r="D27" s="13" t="s">
        <v>5</v>
      </c>
      <c r="E27" s="10">
        <v>12</v>
      </c>
      <c r="F27" s="11">
        <v>0.12</v>
      </c>
      <c r="G27" s="9">
        <v>107382</v>
      </c>
    </row>
    <row r="28" spans="1:7" x14ac:dyDescent="0.25">
      <c r="A28" s="1" t="s">
        <v>85</v>
      </c>
      <c r="B28" s="15">
        <v>108</v>
      </c>
      <c r="C28" s="8">
        <f>B28/6</f>
        <v>18</v>
      </c>
      <c r="D28" s="13" t="s">
        <v>5</v>
      </c>
      <c r="E28" s="10">
        <v>12</v>
      </c>
      <c r="F28" s="11">
        <v>0.12</v>
      </c>
      <c r="G28" s="9"/>
    </row>
    <row r="29" spans="1:7" x14ac:dyDescent="0.25">
      <c r="A29" s="1" t="s">
        <v>26</v>
      </c>
      <c r="B29" s="15">
        <v>84</v>
      </c>
      <c r="C29" s="8">
        <f t="shared" ref="C29:C40" si="2">B29/12</f>
        <v>7</v>
      </c>
      <c r="D29" s="13" t="s">
        <v>5</v>
      </c>
      <c r="E29" s="10">
        <v>12</v>
      </c>
      <c r="F29" s="11">
        <v>0.13500000000000001</v>
      </c>
      <c r="G29" s="12">
        <v>100359</v>
      </c>
    </row>
    <row r="30" spans="1:7" x14ac:dyDescent="0.25">
      <c r="A30" s="16" t="s">
        <v>17</v>
      </c>
      <c r="B30" s="15">
        <v>66</v>
      </c>
      <c r="C30" s="8">
        <f t="shared" si="2"/>
        <v>5.5</v>
      </c>
      <c r="D30" s="13" t="s">
        <v>5</v>
      </c>
      <c r="E30" s="10">
        <v>12</v>
      </c>
      <c r="F30" s="11">
        <v>0.13</v>
      </c>
      <c r="G30" s="13">
        <v>118355</v>
      </c>
    </row>
    <row r="31" spans="1:7" x14ac:dyDescent="0.25">
      <c r="A31" s="16" t="s">
        <v>18</v>
      </c>
      <c r="B31" s="15">
        <v>72</v>
      </c>
      <c r="C31" s="8">
        <f t="shared" si="2"/>
        <v>6</v>
      </c>
      <c r="D31" s="13" t="s">
        <v>5</v>
      </c>
      <c r="E31" s="10">
        <v>12</v>
      </c>
      <c r="F31" s="11">
        <v>0.14000000000000001</v>
      </c>
      <c r="G31" s="13">
        <v>118356</v>
      </c>
    </row>
    <row r="32" spans="1:7" x14ac:dyDescent="0.25">
      <c r="A32" s="16" t="s">
        <v>19</v>
      </c>
      <c r="B32" s="15">
        <v>66</v>
      </c>
      <c r="C32" s="8">
        <f t="shared" si="2"/>
        <v>5.5</v>
      </c>
      <c r="D32" s="13" t="s">
        <v>5</v>
      </c>
      <c r="E32" s="10">
        <v>12</v>
      </c>
      <c r="F32" s="11">
        <v>0.14000000000000001</v>
      </c>
      <c r="G32" s="13">
        <v>118357</v>
      </c>
    </row>
    <row r="33" spans="1:7" x14ac:dyDescent="0.25">
      <c r="A33" s="29" t="s">
        <v>50</v>
      </c>
      <c r="B33" s="15">
        <v>59</v>
      </c>
      <c r="C33" s="15">
        <f t="shared" si="2"/>
        <v>4.916666666666667</v>
      </c>
      <c r="D33" s="13" t="s">
        <v>5</v>
      </c>
      <c r="E33" s="17">
        <v>12</v>
      </c>
      <c r="F33" s="18">
        <v>0.13</v>
      </c>
      <c r="G33" s="9">
        <v>139933</v>
      </c>
    </row>
    <row r="34" spans="1:7" x14ac:dyDescent="0.25">
      <c r="A34" t="s">
        <v>79</v>
      </c>
      <c r="B34" s="15">
        <v>294</v>
      </c>
      <c r="C34" s="15">
        <f>B34/12</f>
        <v>24.5</v>
      </c>
      <c r="D34" s="13" t="s">
        <v>5</v>
      </c>
      <c r="E34" s="17">
        <v>12</v>
      </c>
      <c r="F34" s="18">
        <v>0.13</v>
      </c>
      <c r="G34" s="9">
        <v>156011</v>
      </c>
    </row>
    <row r="35" spans="1:7" x14ac:dyDescent="0.25">
      <c r="A35" t="s">
        <v>80</v>
      </c>
      <c r="B35" s="15">
        <v>80</v>
      </c>
      <c r="C35" s="15">
        <f>B35/12</f>
        <v>6.666666666666667</v>
      </c>
      <c r="D35" s="13" t="s">
        <v>5</v>
      </c>
      <c r="E35" s="17">
        <v>12</v>
      </c>
      <c r="F35" s="18">
        <v>0.13</v>
      </c>
      <c r="G35" s="9">
        <v>156007</v>
      </c>
    </row>
    <row r="36" spans="1:7" x14ac:dyDescent="0.25">
      <c r="A36" s="21" t="s">
        <v>91</v>
      </c>
      <c r="B36" s="15">
        <v>60</v>
      </c>
      <c r="C36" s="8">
        <f t="shared" si="2"/>
        <v>5</v>
      </c>
      <c r="D36" s="13" t="s">
        <v>5</v>
      </c>
      <c r="E36" s="10">
        <v>12</v>
      </c>
      <c r="F36" s="11">
        <v>0.13</v>
      </c>
      <c r="G36" s="12">
        <v>85890</v>
      </c>
    </row>
    <row r="37" spans="1:7" x14ac:dyDescent="0.25">
      <c r="A37" s="21" t="s">
        <v>46</v>
      </c>
      <c r="B37" s="15">
        <v>54</v>
      </c>
      <c r="C37" s="8">
        <f t="shared" si="2"/>
        <v>4.5</v>
      </c>
      <c r="D37" s="13" t="s">
        <v>5</v>
      </c>
      <c r="E37" s="10">
        <v>12</v>
      </c>
      <c r="F37" s="11">
        <v>0.13500000000000001</v>
      </c>
      <c r="G37" s="12">
        <v>85891</v>
      </c>
    </row>
    <row r="38" spans="1:7" x14ac:dyDescent="0.25">
      <c r="A38" s="21" t="s">
        <v>27</v>
      </c>
      <c r="B38" s="15">
        <v>54</v>
      </c>
      <c r="C38" s="8">
        <f t="shared" si="2"/>
        <v>4.5</v>
      </c>
      <c r="D38" s="13" t="s">
        <v>5</v>
      </c>
      <c r="E38" s="10">
        <v>12</v>
      </c>
      <c r="F38" s="11">
        <v>0.13500000000000001</v>
      </c>
      <c r="G38" s="12">
        <v>85904</v>
      </c>
    </row>
    <row r="39" spans="1:7" x14ac:dyDescent="0.25">
      <c r="A39" s="21" t="s">
        <v>69</v>
      </c>
      <c r="B39" s="15">
        <v>54</v>
      </c>
      <c r="C39" s="8">
        <f t="shared" si="2"/>
        <v>4.5</v>
      </c>
      <c r="D39" s="13" t="s">
        <v>5</v>
      </c>
      <c r="E39" s="10">
        <v>12</v>
      </c>
      <c r="F39" s="11">
        <v>0.14000000000000001</v>
      </c>
      <c r="G39" s="12">
        <v>148893</v>
      </c>
    </row>
    <row r="40" spans="1:7" x14ac:dyDescent="0.25">
      <c r="A40" s="1" t="s">
        <v>65</v>
      </c>
      <c r="B40" s="15">
        <v>51</v>
      </c>
      <c r="C40" s="8">
        <f t="shared" si="2"/>
        <v>4.25</v>
      </c>
      <c r="D40" s="13" t="s">
        <v>5</v>
      </c>
      <c r="E40" s="10">
        <v>12</v>
      </c>
      <c r="F40" s="11">
        <v>0.12</v>
      </c>
      <c r="G40" s="13">
        <v>142605</v>
      </c>
    </row>
    <row r="41" spans="1:7" x14ac:dyDescent="0.25">
      <c r="A41" s="1" t="s">
        <v>65</v>
      </c>
      <c r="B41" s="15">
        <v>47</v>
      </c>
      <c r="C41" s="8">
        <f>B41/6</f>
        <v>7.833333333333333</v>
      </c>
      <c r="D41" s="9" t="s">
        <v>11</v>
      </c>
      <c r="E41" s="10">
        <v>6</v>
      </c>
      <c r="F41" s="11">
        <v>0.125</v>
      </c>
      <c r="G41" s="13">
        <v>142605</v>
      </c>
    </row>
    <row r="42" spans="1:7" x14ac:dyDescent="0.25">
      <c r="A42" s="1" t="s">
        <v>64</v>
      </c>
      <c r="B42" s="15">
        <v>38</v>
      </c>
      <c r="C42" s="8">
        <f>B42/12</f>
        <v>3.1666666666666665</v>
      </c>
      <c r="D42" s="13" t="s">
        <v>5</v>
      </c>
      <c r="E42" s="10">
        <v>12</v>
      </c>
      <c r="F42" s="11">
        <v>0.12</v>
      </c>
      <c r="G42" s="13">
        <v>142604</v>
      </c>
    </row>
    <row r="43" spans="1:7" x14ac:dyDescent="0.25">
      <c r="A43" s="1" t="s">
        <v>64</v>
      </c>
      <c r="B43" s="15">
        <v>33</v>
      </c>
      <c r="C43" s="8">
        <f>B43/6</f>
        <v>5.5</v>
      </c>
      <c r="D43" s="9" t="s">
        <v>11</v>
      </c>
      <c r="E43" s="10">
        <v>6</v>
      </c>
      <c r="F43" s="11">
        <v>0.125</v>
      </c>
      <c r="G43" s="13">
        <v>142604</v>
      </c>
    </row>
    <row r="44" spans="1:7" x14ac:dyDescent="0.25">
      <c r="A44" s="1" t="s">
        <v>28</v>
      </c>
      <c r="B44" s="15">
        <v>101</v>
      </c>
      <c r="C44" s="8">
        <f>B44/12</f>
        <v>8.4166666666666661</v>
      </c>
      <c r="D44" s="13" t="s">
        <v>5</v>
      </c>
      <c r="E44" s="10">
        <v>12</v>
      </c>
      <c r="F44" s="11">
        <v>0.14499999999999999</v>
      </c>
      <c r="G44" s="9">
        <v>101995</v>
      </c>
    </row>
    <row r="45" spans="1:7" x14ac:dyDescent="0.25">
      <c r="A45" s="1" t="s">
        <v>89</v>
      </c>
      <c r="B45" s="15">
        <v>47</v>
      </c>
      <c r="C45" s="8">
        <f>B45/12</f>
        <v>3.9166666666666665</v>
      </c>
      <c r="D45" s="13" t="s">
        <v>5</v>
      </c>
      <c r="E45" s="10">
        <v>12</v>
      </c>
      <c r="F45" s="11">
        <v>0.12</v>
      </c>
      <c r="G45" s="9">
        <v>142606</v>
      </c>
    </row>
    <row r="46" spans="1:7" x14ac:dyDescent="0.25">
      <c r="A46" s="1" t="s">
        <v>90</v>
      </c>
      <c r="B46" s="15">
        <v>53</v>
      </c>
      <c r="C46" s="8">
        <f>B46/12</f>
        <v>4.416666666666667</v>
      </c>
      <c r="D46" s="13" t="s">
        <v>5</v>
      </c>
      <c r="E46" s="10">
        <v>12</v>
      </c>
      <c r="F46" s="11">
        <v>0.12</v>
      </c>
      <c r="G46" s="9">
        <v>142606</v>
      </c>
    </row>
    <row r="47" spans="1:7" x14ac:dyDescent="0.25">
      <c r="A47" s="1" t="s">
        <v>48</v>
      </c>
      <c r="B47" s="15">
        <v>200</v>
      </c>
      <c r="C47" s="8">
        <f>B47/6</f>
        <v>33.333333333333336</v>
      </c>
      <c r="D47" s="13" t="s">
        <v>5</v>
      </c>
      <c r="E47" s="10">
        <v>6</v>
      </c>
      <c r="F47" s="11">
        <v>0.14000000000000001</v>
      </c>
      <c r="G47" s="9">
        <v>153498</v>
      </c>
    </row>
    <row r="48" spans="1:7" x14ac:dyDescent="0.25">
      <c r="A48" s="30" t="s">
        <v>51</v>
      </c>
      <c r="B48" s="15">
        <v>123</v>
      </c>
      <c r="C48" s="8">
        <f>B48/12</f>
        <v>10.25</v>
      </c>
      <c r="D48" s="13" t="s">
        <v>5</v>
      </c>
      <c r="E48" s="10">
        <v>12</v>
      </c>
      <c r="F48" s="11">
        <v>0.12</v>
      </c>
      <c r="G48" s="13">
        <v>140254</v>
      </c>
    </row>
    <row r="49" spans="1:7" x14ac:dyDescent="0.25">
      <c r="A49" s="30" t="s">
        <v>58</v>
      </c>
      <c r="B49" s="15">
        <v>76</v>
      </c>
      <c r="C49" s="8">
        <f>B49/12</f>
        <v>6.333333333333333</v>
      </c>
      <c r="D49" s="13" t="s">
        <v>5</v>
      </c>
      <c r="E49" s="10">
        <v>12</v>
      </c>
      <c r="F49" s="11">
        <v>0.13</v>
      </c>
      <c r="G49" s="13">
        <v>140265</v>
      </c>
    </row>
    <row r="50" spans="1:7" x14ac:dyDescent="0.25">
      <c r="A50" s="30" t="s">
        <v>58</v>
      </c>
      <c r="B50" s="15">
        <v>56</v>
      </c>
      <c r="C50" s="8">
        <f>B50/6</f>
        <v>9.3333333333333339</v>
      </c>
      <c r="D50" s="9" t="s">
        <v>11</v>
      </c>
      <c r="E50" s="10">
        <v>6</v>
      </c>
      <c r="F50" s="11">
        <v>0.13</v>
      </c>
      <c r="G50" s="13">
        <v>140265</v>
      </c>
    </row>
    <row r="51" spans="1:7" x14ac:dyDescent="0.25">
      <c r="A51" s="30" t="s">
        <v>55</v>
      </c>
      <c r="B51" s="15">
        <v>80</v>
      </c>
      <c r="C51" s="8">
        <f>B51/12</f>
        <v>6.666666666666667</v>
      </c>
      <c r="D51" s="13" t="s">
        <v>5</v>
      </c>
      <c r="E51" s="10">
        <v>12</v>
      </c>
      <c r="F51" s="11">
        <v>0.13</v>
      </c>
      <c r="G51" s="13">
        <v>140258</v>
      </c>
    </row>
    <row r="52" spans="1:7" x14ac:dyDescent="0.25">
      <c r="A52" s="30" t="s">
        <v>55</v>
      </c>
      <c r="B52" s="15">
        <v>56</v>
      </c>
      <c r="C52" s="8">
        <f>B52/6</f>
        <v>9.3333333333333339</v>
      </c>
      <c r="D52" s="9" t="s">
        <v>11</v>
      </c>
      <c r="E52" s="10">
        <v>6</v>
      </c>
      <c r="F52" s="11">
        <v>0.13</v>
      </c>
      <c r="G52" s="13">
        <v>140258</v>
      </c>
    </row>
    <row r="53" spans="1:7" x14ac:dyDescent="0.25">
      <c r="A53" s="30" t="s">
        <v>52</v>
      </c>
      <c r="B53" s="15">
        <v>123</v>
      </c>
      <c r="C53" s="8">
        <f>B53/12</f>
        <v>10.25</v>
      </c>
      <c r="D53" s="13" t="s">
        <v>5</v>
      </c>
      <c r="E53" s="10">
        <v>12</v>
      </c>
      <c r="F53" s="11">
        <v>0.12</v>
      </c>
      <c r="G53" s="13">
        <v>140255</v>
      </c>
    </row>
    <row r="54" spans="1:7" x14ac:dyDescent="0.25">
      <c r="A54" s="30" t="s">
        <v>57</v>
      </c>
      <c r="B54" s="15">
        <v>76</v>
      </c>
      <c r="C54" s="8">
        <f>B54/12</f>
        <v>6.333333333333333</v>
      </c>
      <c r="D54" s="13" t="s">
        <v>5</v>
      </c>
      <c r="E54" s="10">
        <v>12</v>
      </c>
      <c r="F54" s="11">
        <v>0.13</v>
      </c>
      <c r="G54" s="13">
        <v>140262</v>
      </c>
    </row>
    <row r="55" spans="1:7" x14ac:dyDescent="0.25">
      <c r="A55" s="30" t="s">
        <v>57</v>
      </c>
      <c r="B55" s="15">
        <v>56</v>
      </c>
      <c r="C55" s="8">
        <f>B55/6</f>
        <v>9.3333333333333339</v>
      </c>
      <c r="D55" s="9" t="s">
        <v>11</v>
      </c>
      <c r="E55" s="10">
        <v>6</v>
      </c>
      <c r="F55" s="11">
        <v>0.13</v>
      </c>
      <c r="G55" s="13">
        <v>140262</v>
      </c>
    </row>
    <row r="56" spans="1:7" x14ac:dyDescent="0.25">
      <c r="A56" s="30" t="s">
        <v>54</v>
      </c>
      <c r="B56" s="15">
        <v>76</v>
      </c>
      <c r="C56" s="8">
        <f>B56/12</f>
        <v>6.333333333333333</v>
      </c>
      <c r="D56" s="13" t="s">
        <v>5</v>
      </c>
      <c r="E56" s="10">
        <v>12</v>
      </c>
      <c r="F56" s="11">
        <v>0.125</v>
      </c>
      <c r="G56" s="13">
        <v>140257</v>
      </c>
    </row>
    <row r="57" spans="1:7" x14ac:dyDescent="0.25">
      <c r="A57" s="30" t="s">
        <v>54</v>
      </c>
      <c r="B57" s="15">
        <v>56</v>
      </c>
      <c r="C57" s="8">
        <f>B57/6</f>
        <v>9.3333333333333339</v>
      </c>
      <c r="D57" s="9" t="s">
        <v>11</v>
      </c>
      <c r="E57" s="10">
        <v>6</v>
      </c>
      <c r="F57" s="11">
        <v>0.125</v>
      </c>
      <c r="G57" s="13">
        <v>140257</v>
      </c>
    </row>
    <row r="58" spans="1:7" x14ac:dyDescent="0.25">
      <c r="A58" s="30" t="s">
        <v>53</v>
      </c>
      <c r="B58" s="15">
        <v>180</v>
      </c>
      <c r="C58" s="8">
        <f t="shared" ref="C58:C80" si="3">B58/12</f>
        <v>15</v>
      </c>
      <c r="D58" s="13" t="s">
        <v>5</v>
      </c>
      <c r="E58" s="10">
        <v>12</v>
      </c>
      <c r="F58" s="11">
        <v>0.125</v>
      </c>
      <c r="G58" s="13">
        <v>140256</v>
      </c>
    </row>
    <row r="59" spans="1:7" x14ac:dyDescent="0.25">
      <c r="A59" s="30" t="s">
        <v>56</v>
      </c>
      <c r="B59" s="15">
        <v>76</v>
      </c>
      <c r="C59" s="8">
        <f t="shared" si="3"/>
        <v>6.333333333333333</v>
      </c>
      <c r="D59" s="13" t="s">
        <v>5</v>
      </c>
      <c r="E59" s="10">
        <v>12</v>
      </c>
      <c r="F59" s="11">
        <v>0.13</v>
      </c>
      <c r="G59" s="13">
        <v>140259</v>
      </c>
    </row>
    <row r="60" spans="1:7" x14ac:dyDescent="0.25">
      <c r="A60" s="1" t="s">
        <v>74</v>
      </c>
      <c r="B60" s="15">
        <v>63</v>
      </c>
      <c r="C60" s="8">
        <f t="shared" si="3"/>
        <v>5.25</v>
      </c>
      <c r="D60" s="13" t="s">
        <v>5</v>
      </c>
      <c r="E60" s="10">
        <v>12</v>
      </c>
      <c r="F60" s="11">
        <v>0.13</v>
      </c>
      <c r="G60" s="12">
        <v>120144</v>
      </c>
    </row>
    <row r="61" spans="1:7" x14ac:dyDescent="0.25">
      <c r="A61" s="1" t="s">
        <v>49</v>
      </c>
      <c r="B61" s="15">
        <v>63</v>
      </c>
      <c r="C61" s="8">
        <f t="shared" si="3"/>
        <v>5.25</v>
      </c>
      <c r="D61" s="13" t="s">
        <v>5</v>
      </c>
      <c r="E61" s="10">
        <v>12</v>
      </c>
      <c r="F61" s="11">
        <v>0.13</v>
      </c>
      <c r="G61" s="12">
        <v>86257</v>
      </c>
    </row>
    <row r="62" spans="1:7" x14ac:dyDescent="0.25">
      <c r="A62" s="1" t="s">
        <v>77</v>
      </c>
      <c r="B62" s="15">
        <v>72</v>
      </c>
      <c r="C62" s="8">
        <f t="shared" si="3"/>
        <v>6</v>
      </c>
      <c r="D62" s="13" t="s">
        <v>5</v>
      </c>
      <c r="E62" s="10">
        <v>12</v>
      </c>
      <c r="F62" s="11">
        <v>0.13500000000000001</v>
      </c>
      <c r="G62" s="12">
        <v>153896</v>
      </c>
    </row>
    <row r="63" spans="1:7" x14ac:dyDescent="0.25">
      <c r="A63" s="1" t="s">
        <v>76</v>
      </c>
      <c r="B63" s="15">
        <v>72</v>
      </c>
      <c r="C63" s="8">
        <f t="shared" si="3"/>
        <v>6</v>
      </c>
      <c r="D63" s="13" t="s">
        <v>5</v>
      </c>
      <c r="E63" s="10">
        <v>12</v>
      </c>
      <c r="F63" s="11">
        <v>0.13500000000000001</v>
      </c>
      <c r="G63" s="12">
        <v>153897</v>
      </c>
    </row>
    <row r="64" spans="1:7" x14ac:dyDescent="0.25">
      <c r="A64" s="21" t="s">
        <v>66</v>
      </c>
      <c r="B64" s="15">
        <v>91</v>
      </c>
      <c r="C64" s="8">
        <f t="shared" si="3"/>
        <v>7.583333333333333</v>
      </c>
      <c r="D64" s="13" t="s">
        <v>5</v>
      </c>
      <c r="E64" s="10">
        <v>12</v>
      </c>
      <c r="F64" s="11">
        <v>0.12</v>
      </c>
      <c r="G64" s="13">
        <v>141201</v>
      </c>
    </row>
    <row r="65" spans="1:7" x14ac:dyDescent="0.25">
      <c r="A65" s="21" t="s">
        <v>29</v>
      </c>
      <c r="B65" s="15">
        <v>74</v>
      </c>
      <c r="C65" s="8">
        <f t="shared" si="3"/>
        <v>6.166666666666667</v>
      </c>
      <c r="D65" s="13" t="s">
        <v>5</v>
      </c>
      <c r="E65" s="10">
        <v>12</v>
      </c>
      <c r="F65" s="11">
        <v>9.5000000000000001E-2</v>
      </c>
      <c r="G65" s="12">
        <v>92258</v>
      </c>
    </row>
    <row r="66" spans="1:7" x14ac:dyDescent="0.25">
      <c r="A66" s="1" t="s">
        <v>61</v>
      </c>
      <c r="B66" s="15">
        <v>80</v>
      </c>
      <c r="C66" s="8">
        <f t="shared" si="3"/>
        <v>6.666666666666667</v>
      </c>
      <c r="D66" s="13" t="s">
        <v>5</v>
      </c>
      <c r="E66" s="10">
        <v>12</v>
      </c>
      <c r="F66" s="11">
        <v>0.125</v>
      </c>
      <c r="G66" s="12">
        <v>100361</v>
      </c>
    </row>
    <row r="67" spans="1:7" x14ac:dyDescent="0.25">
      <c r="A67" s="1" t="s">
        <v>62</v>
      </c>
      <c r="B67" s="15">
        <v>80</v>
      </c>
      <c r="C67" s="8">
        <f t="shared" si="3"/>
        <v>6.666666666666667</v>
      </c>
      <c r="D67" s="13" t="s">
        <v>5</v>
      </c>
      <c r="E67" s="10">
        <v>12</v>
      </c>
      <c r="F67" s="11">
        <v>0.13500000000000001</v>
      </c>
      <c r="G67" s="12">
        <v>40257</v>
      </c>
    </row>
    <row r="68" spans="1:7" x14ac:dyDescent="0.25">
      <c r="A68" s="1" t="s">
        <v>30</v>
      </c>
      <c r="B68" s="15">
        <v>114</v>
      </c>
      <c r="C68" s="8">
        <f t="shared" si="3"/>
        <v>9.5</v>
      </c>
      <c r="D68" s="13" t="s">
        <v>5</v>
      </c>
      <c r="E68" s="10">
        <v>12</v>
      </c>
      <c r="F68" s="11">
        <v>0.13500000000000001</v>
      </c>
      <c r="G68" s="12">
        <v>100362</v>
      </c>
    </row>
    <row r="69" spans="1:7" x14ac:dyDescent="0.25">
      <c r="A69" s="1" t="s">
        <v>63</v>
      </c>
      <c r="B69" s="15">
        <v>66</v>
      </c>
      <c r="C69" s="8">
        <f t="shared" si="3"/>
        <v>5.5</v>
      </c>
      <c r="D69" s="13" t="s">
        <v>5</v>
      </c>
      <c r="E69" s="10">
        <v>12</v>
      </c>
      <c r="F69" s="11">
        <v>0.125</v>
      </c>
      <c r="G69" s="12">
        <v>100363</v>
      </c>
    </row>
    <row r="70" spans="1:7" x14ac:dyDescent="0.25">
      <c r="A70" s="1" t="s">
        <v>70</v>
      </c>
      <c r="B70" s="15">
        <v>74</v>
      </c>
      <c r="C70" s="8">
        <f t="shared" si="3"/>
        <v>6.166666666666667</v>
      </c>
      <c r="D70" s="13" t="s">
        <v>5</v>
      </c>
      <c r="E70" s="10">
        <v>12</v>
      </c>
      <c r="F70" s="11">
        <v>0.125</v>
      </c>
      <c r="G70" s="12">
        <v>148895</v>
      </c>
    </row>
    <row r="71" spans="1:7" x14ac:dyDescent="0.25">
      <c r="A71" s="1" t="s">
        <v>45</v>
      </c>
      <c r="B71" s="15">
        <v>248</v>
      </c>
      <c r="C71" s="8">
        <f t="shared" si="3"/>
        <v>20.666666666666668</v>
      </c>
      <c r="D71" s="13" t="s">
        <v>5</v>
      </c>
      <c r="E71" s="10">
        <v>12</v>
      </c>
      <c r="F71" s="11">
        <v>0.14499999999999999</v>
      </c>
      <c r="G71" s="13">
        <v>129810</v>
      </c>
    </row>
    <row r="72" spans="1:7" x14ac:dyDescent="0.25">
      <c r="A72" s="20" t="s">
        <v>60</v>
      </c>
      <c r="B72" s="15">
        <v>152</v>
      </c>
      <c r="C72" s="8">
        <f t="shared" si="3"/>
        <v>12.666666666666666</v>
      </c>
      <c r="D72" s="13" t="s">
        <v>5</v>
      </c>
      <c r="E72" s="10">
        <v>12</v>
      </c>
      <c r="F72" s="11">
        <v>0.14000000000000001</v>
      </c>
      <c r="G72" s="13">
        <v>141198</v>
      </c>
    </row>
    <row r="73" spans="1:7" x14ac:dyDescent="0.25">
      <c r="A73" s="1" t="s">
        <v>87</v>
      </c>
      <c r="B73" s="15">
        <v>49</v>
      </c>
      <c r="C73" s="8">
        <f>B73/12</f>
        <v>4.083333333333333</v>
      </c>
      <c r="D73" s="13" t="s">
        <v>5</v>
      </c>
      <c r="E73" s="10">
        <v>12</v>
      </c>
      <c r="F73" s="11">
        <v>0.14000000000000001</v>
      </c>
      <c r="G73" s="13">
        <v>141198</v>
      </c>
    </row>
    <row r="74" spans="1:7" x14ac:dyDescent="0.25">
      <c r="A74" s="1" t="s">
        <v>31</v>
      </c>
      <c r="B74" s="14">
        <v>63</v>
      </c>
      <c r="C74" s="8">
        <f t="shared" si="3"/>
        <v>5.25</v>
      </c>
      <c r="D74" s="13" t="s">
        <v>5</v>
      </c>
      <c r="E74" s="10">
        <v>12</v>
      </c>
      <c r="F74" s="11">
        <v>0.13500000000000001</v>
      </c>
      <c r="G74" s="12">
        <v>89601</v>
      </c>
    </row>
    <row r="75" spans="1:7" x14ac:dyDescent="0.25">
      <c r="A75" s="1" t="s">
        <v>32</v>
      </c>
      <c r="B75" s="14">
        <v>76</v>
      </c>
      <c r="C75" s="8">
        <f t="shared" si="3"/>
        <v>6.333333333333333</v>
      </c>
      <c r="D75" s="13" t="s">
        <v>5</v>
      </c>
      <c r="E75" s="10">
        <v>12</v>
      </c>
      <c r="F75" s="11">
        <v>0.14000000000000001</v>
      </c>
      <c r="G75" s="12">
        <v>89598</v>
      </c>
    </row>
    <row r="76" spans="1:7" x14ac:dyDescent="0.25">
      <c r="A76" s="1" t="s">
        <v>75</v>
      </c>
      <c r="B76" s="14">
        <v>36</v>
      </c>
      <c r="C76" s="8">
        <f t="shared" si="3"/>
        <v>3</v>
      </c>
      <c r="D76" s="13" t="s">
        <v>5</v>
      </c>
      <c r="E76" s="10">
        <v>12</v>
      </c>
      <c r="F76" s="11">
        <v>0.14000000000000001</v>
      </c>
      <c r="G76" s="12">
        <v>89600</v>
      </c>
    </row>
    <row r="77" spans="1:7" x14ac:dyDescent="0.25">
      <c r="A77" s="1" t="s">
        <v>33</v>
      </c>
      <c r="B77" s="14">
        <v>63</v>
      </c>
      <c r="C77" s="8">
        <f t="shared" si="3"/>
        <v>5.25</v>
      </c>
      <c r="D77" s="13" t="s">
        <v>5</v>
      </c>
      <c r="E77" s="10">
        <v>12</v>
      </c>
      <c r="F77" s="11">
        <v>0.13500000000000001</v>
      </c>
      <c r="G77" s="12">
        <v>89597</v>
      </c>
    </row>
    <row r="78" spans="1:7" x14ac:dyDescent="0.25">
      <c r="A78" s="21" t="s">
        <v>72</v>
      </c>
      <c r="B78" s="15">
        <v>72</v>
      </c>
      <c r="C78" s="8">
        <f t="shared" si="3"/>
        <v>6</v>
      </c>
      <c r="D78" s="13" t="s">
        <v>5</v>
      </c>
      <c r="E78" s="10">
        <v>12</v>
      </c>
      <c r="F78" s="11">
        <v>0.14499999999999999</v>
      </c>
      <c r="G78" s="12">
        <v>85887</v>
      </c>
    </row>
    <row r="79" spans="1:7" x14ac:dyDescent="0.25">
      <c r="A79" s="21" t="s">
        <v>73</v>
      </c>
      <c r="B79" s="15">
        <v>76</v>
      </c>
      <c r="C79" s="8">
        <f t="shared" si="3"/>
        <v>6.333333333333333</v>
      </c>
      <c r="D79" s="13" t="s">
        <v>5</v>
      </c>
      <c r="E79" s="10">
        <v>12</v>
      </c>
      <c r="F79" s="11">
        <v>0.14499999999999999</v>
      </c>
      <c r="G79" s="12">
        <v>85887</v>
      </c>
    </row>
    <row r="80" spans="1:7" x14ac:dyDescent="0.25">
      <c r="A80" s="21" t="s">
        <v>34</v>
      </c>
      <c r="B80" s="15">
        <v>104</v>
      </c>
      <c r="C80" s="8">
        <f t="shared" si="3"/>
        <v>8.6666666666666661</v>
      </c>
      <c r="D80" s="13" t="s">
        <v>5</v>
      </c>
      <c r="E80" s="10">
        <v>12</v>
      </c>
      <c r="F80" s="11">
        <v>0.13</v>
      </c>
      <c r="G80" s="12">
        <v>229335</v>
      </c>
    </row>
    <row r="81" spans="1:7" x14ac:dyDescent="0.25">
      <c r="A81" s="1" t="s">
        <v>35</v>
      </c>
      <c r="B81" s="15">
        <v>57</v>
      </c>
      <c r="C81" s="8">
        <f>B81/6</f>
        <v>9.5</v>
      </c>
      <c r="D81" s="13" t="s">
        <v>5</v>
      </c>
      <c r="E81" s="10">
        <v>6</v>
      </c>
      <c r="F81" s="11">
        <v>0.14000000000000001</v>
      </c>
      <c r="G81" s="12">
        <v>94071</v>
      </c>
    </row>
    <row r="82" spans="1:7" s="21" customFormat="1" x14ac:dyDescent="0.25">
      <c r="A82" s="21" t="s">
        <v>82</v>
      </c>
      <c r="B82" s="22">
        <v>64</v>
      </c>
      <c r="C82" s="23">
        <f>B82/6</f>
        <v>10.666666666666666</v>
      </c>
      <c r="D82" s="24" t="s">
        <v>5</v>
      </c>
      <c r="E82" s="25">
        <v>12</v>
      </c>
      <c r="F82" s="26">
        <v>0.13500000000000001</v>
      </c>
      <c r="G82" s="27">
        <v>157823</v>
      </c>
    </row>
    <row r="83" spans="1:7" x14ac:dyDescent="0.25">
      <c r="A83" s="1" t="s">
        <v>36</v>
      </c>
      <c r="B83" s="14">
        <v>53</v>
      </c>
      <c r="C83" s="8">
        <f t="shared" ref="C83:C94" si="4">B83/12</f>
        <v>4.416666666666667</v>
      </c>
      <c r="D83" s="13" t="s">
        <v>5</v>
      </c>
      <c r="E83" s="10">
        <v>12</v>
      </c>
      <c r="F83" s="11">
        <v>0.14000000000000001</v>
      </c>
      <c r="G83" s="12">
        <v>89596</v>
      </c>
    </row>
    <row r="84" spans="1:7" x14ac:dyDescent="0.25">
      <c r="A84" s="1" t="s">
        <v>37</v>
      </c>
      <c r="B84" s="14">
        <v>53</v>
      </c>
      <c r="C84" s="8">
        <f t="shared" si="4"/>
        <v>4.416666666666667</v>
      </c>
      <c r="D84" s="13" t="s">
        <v>5</v>
      </c>
      <c r="E84" s="10">
        <v>12</v>
      </c>
      <c r="F84" s="11">
        <v>0.125</v>
      </c>
      <c r="G84" s="12">
        <v>89594</v>
      </c>
    </row>
    <row r="85" spans="1:7" x14ac:dyDescent="0.25">
      <c r="A85" s="1" t="s">
        <v>38</v>
      </c>
      <c r="B85" s="14">
        <v>53</v>
      </c>
      <c r="C85" s="8">
        <f t="shared" si="4"/>
        <v>4.416666666666667</v>
      </c>
      <c r="D85" s="13" t="s">
        <v>5</v>
      </c>
      <c r="E85" s="10">
        <v>12</v>
      </c>
      <c r="F85" s="11">
        <v>0.125</v>
      </c>
      <c r="G85" s="12">
        <v>89595</v>
      </c>
    </row>
    <row r="86" spans="1:7" x14ac:dyDescent="0.25">
      <c r="A86" s="21" t="s">
        <v>88</v>
      </c>
      <c r="B86" s="14">
        <v>87</v>
      </c>
      <c r="C86" s="8">
        <f>B86/12</f>
        <v>7.25</v>
      </c>
      <c r="D86" s="13" t="s">
        <v>5</v>
      </c>
      <c r="E86" s="10">
        <v>12</v>
      </c>
      <c r="F86" s="11">
        <v>0.14499999999999999</v>
      </c>
    </row>
    <row r="87" spans="1:7" x14ac:dyDescent="0.25">
      <c r="A87" s="21" t="s">
        <v>86</v>
      </c>
      <c r="B87" s="14">
        <v>180</v>
      </c>
      <c r="C87" s="8">
        <f>B87/12</f>
        <v>15</v>
      </c>
      <c r="D87" s="13" t="s">
        <v>5</v>
      </c>
      <c r="E87" s="10">
        <v>12</v>
      </c>
      <c r="F87" s="11">
        <v>0.14000000000000001</v>
      </c>
    </row>
    <row r="88" spans="1:7" x14ac:dyDescent="0.25">
      <c r="A88" s="1" t="s">
        <v>47</v>
      </c>
      <c r="B88" s="14">
        <v>110</v>
      </c>
      <c r="C88" s="8">
        <f t="shared" si="4"/>
        <v>9.1666666666666661</v>
      </c>
      <c r="D88" s="13" t="s">
        <v>5</v>
      </c>
      <c r="E88" s="10">
        <v>12</v>
      </c>
      <c r="F88" s="11">
        <v>0.14499999999999999</v>
      </c>
      <c r="G88" s="12">
        <v>89604</v>
      </c>
    </row>
    <row r="89" spans="1:7" x14ac:dyDescent="0.25">
      <c r="A89" s="1" t="s">
        <v>83</v>
      </c>
      <c r="B89" s="14">
        <v>85</v>
      </c>
      <c r="C89" s="8">
        <f>B89/12</f>
        <v>7.083333333333333</v>
      </c>
      <c r="D89" s="13" t="s">
        <v>5</v>
      </c>
      <c r="E89" s="10">
        <v>12</v>
      </c>
      <c r="F89" s="11">
        <v>0.126</v>
      </c>
    </row>
    <row r="90" spans="1:7" x14ac:dyDescent="0.25">
      <c r="A90" s="1" t="s">
        <v>84</v>
      </c>
      <c r="B90" s="14">
        <v>85</v>
      </c>
      <c r="C90" s="8">
        <f>B90/12</f>
        <v>7.083333333333333</v>
      </c>
      <c r="D90" s="13" t="s">
        <v>5</v>
      </c>
      <c r="E90" s="10">
        <v>12</v>
      </c>
      <c r="F90" s="11">
        <v>0.124</v>
      </c>
    </row>
    <row r="91" spans="1:7" x14ac:dyDescent="0.25">
      <c r="A91" s="21" t="s">
        <v>68</v>
      </c>
      <c r="B91" s="15">
        <v>76</v>
      </c>
      <c r="C91" s="8">
        <f t="shared" si="4"/>
        <v>6.333333333333333</v>
      </c>
      <c r="D91" s="13" t="s">
        <v>5</v>
      </c>
      <c r="E91" s="10">
        <v>12</v>
      </c>
      <c r="F91" s="11">
        <v>0.1</v>
      </c>
      <c r="G91" s="12">
        <v>147856</v>
      </c>
    </row>
    <row r="92" spans="1:7" x14ac:dyDescent="0.25">
      <c r="A92" s="21" t="s">
        <v>39</v>
      </c>
      <c r="B92" s="15">
        <v>76</v>
      </c>
      <c r="C92" s="8">
        <f t="shared" si="4"/>
        <v>6.333333333333333</v>
      </c>
      <c r="D92" s="13" t="s">
        <v>5</v>
      </c>
      <c r="E92" s="10">
        <v>12</v>
      </c>
      <c r="F92" s="11">
        <v>8.5000000000000006E-2</v>
      </c>
      <c r="G92" s="12">
        <v>107381</v>
      </c>
    </row>
    <row r="93" spans="1:7" x14ac:dyDescent="0.25">
      <c r="A93" s="21" t="s">
        <v>40</v>
      </c>
      <c r="B93" s="15">
        <v>76</v>
      </c>
      <c r="C93" s="8">
        <f t="shared" si="4"/>
        <v>6.333333333333333</v>
      </c>
      <c r="D93" s="13" t="s">
        <v>5</v>
      </c>
      <c r="E93" s="10">
        <v>12</v>
      </c>
      <c r="F93" s="11">
        <v>0.12</v>
      </c>
      <c r="G93" s="12">
        <v>107380</v>
      </c>
    </row>
    <row r="94" spans="1:7" x14ac:dyDescent="0.25">
      <c r="A94" s="21" t="s">
        <v>41</v>
      </c>
      <c r="B94" s="15">
        <v>68</v>
      </c>
      <c r="C94" s="8">
        <f t="shared" si="4"/>
        <v>5.666666666666667</v>
      </c>
      <c r="D94" s="13" t="s">
        <v>5</v>
      </c>
      <c r="E94" s="10">
        <v>12</v>
      </c>
      <c r="F94" s="11">
        <v>0.12</v>
      </c>
      <c r="G94" s="12">
        <v>107379</v>
      </c>
    </row>
  </sheetData>
  <printOptions gridLines="1"/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Italian</vt:lpstr>
      <vt:lpstr>Sheet3</vt:lpstr>
      <vt:lpstr>Italian!Print_Area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Slater</dc:creator>
  <cp:lastModifiedBy>Julia Slater</cp:lastModifiedBy>
  <cp:lastPrinted>2020-01-02T20:26:45Z</cp:lastPrinted>
  <dcterms:created xsi:type="dcterms:W3CDTF">2011-07-07T15:13:23Z</dcterms:created>
  <dcterms:modified xsi:type="dcterms:W3CDTF">2020-01-24T19:26:48Z</dcterms:modified>
</cp:coreProperties>
</file>